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pmholdings1901-my.sharepoint.com/personal/dakalo_dpmholdings_co_za/Documents/DPM Consulting/Projects/(DP152) Umalusi House Refurbishment/4  PROCUREMENT &amp; BILL PREPERATION/1 Main Contractor/3 BOQ Preparation/2 DPM BOQ/"/>
    </mc:Choice>
  </mc:AlternateContent>
  <xr:revisionPtr revIDLastSave="246" documentId="8_{66AC1026-8B37-4ABA-89B3-D575D212536A}" xr6:coauthVersionLast="47" xr6:coauthVersionMax="47" xr10:uidLastSave="{9ED0A631-A696-4676-932A-657BA9B77005}"/>
  <workbookProtection workbookAlgorithmName="SHA-512" workbookHashValue="Bmd4bbFlXoxZnWIrcIklo9ZQmBirbfuQWVwbV8j2yQRE1Mi7gLyVImFxIG8rJWATsjUYkPqks3uRCOtD6IUmMA==" workbookSaltValue="+dAuRxZikDO8+edrvtzOVA==" workbookSpinCount="100000" lockStructure="1"/>
  <bookViews>
    <workbookView xWindow="-108" yWindow="-108" windowWidth="23256" windowHeight="12456" xr2:uid="{9A6C9011-BBBA-4F25-A4CB-8CAD39DBD09F}"/>
  </bookViews>
  <sheets>
    <sheet name="DP15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15" i="1" l="1"/>
  <c r="F2009" i="1"/>
  <c r="F2003" i="1"/>
  <c r="B2017" i="1"/>
  <c r="B1943" i="1"/>
  <c r="B1844" i="1"/>
  <c r="B1808" i="1"/>
  <c r="B1771" i="1"/>
  <c r="B1752" i="1"/>
  <c r="B1669" i="1"/>
  <c r="B1608" i="1"/>
  <c r="B1537" i="1"/>
  <c r="B1490" i="1"/>
  <c r="B1417" i="1"/>
  <c r="B1390" i="1"/>
  <c r="B1329" i="1"/>
  <c r="B1256" i="1"/>
  <c r="B1225" i="1"/>
  <c r="B1172" i="1"/>
  <c r="B1077" i="1"/>
  <c r="B1006" i="1"/>
  <c r="B859" i="1"/>
  <c r="F2013" i="1"/>
  <c r="F2007" i="1"/>
  <c r="F2001" i="1"/>
  <c r="F1995" i="1"/>
  <c r="F1940" i="1"/>
  <c r="F1938" i="1"/>
  <c r="F1930" i="1"/>
  <c r="F1928" i="1"/>
  <c r="F1922" i="1"/>
  <c r="F1918" i="1"/>
  <c r="F1912" i="1"/>
  <c r="F1908" i="1"/>
  <c r="F1902" i="1"/>
  <c r="F1898" i="1"/>
  <c r="F1894" i="1"/>
  <c r="F1890" i="1"/>
  <c r="F1886" i="1"/>
  <c r="F1882" i="1"/>
  <c r="F1878" i="1"/>
  <c r="F1874" i="1"/>
  <c r="F1870" i="1"/>
  <c r="F1866" i="1"/>
  <c r="F1860" i="1"/>
  <c r="F1805" i="1"/>
  <c r="F1803" i="1"/>
  <c r="F1797" i="1"/>
  <c r="F1791" i="1"/>
  <c r="F1789" i="1"/>
  <c r="F1768" i="1"/>
  <c r="F1771" i="1" s="1"/>
  <c r="F1839" i="1" s="1"/>
  <c r="F1749" i="1"/>
  <c r="F1747" i="1"/>
  <c r="F1743" i="1"/>
  <c r="F1741" i="1"/>
  <c r="F1737" i="1"/>
  <c r="F1735" i="1"/>
  <c r="F1729" i="1"/>
  <c r="F1727" i="1"/>
  <c r="F1725" i="1"/>
  <c r="F1723" i="1"/>
  <c r="F1721" i="1"/>
  <c r="F1719" i="1"/>
  <c r="F1717" i="1"/>
  <c r="F1715" i="1"/>
  <c r="F1713" i="1"/>
  <c r="F1711" i="1"/>
  <c r="F1709" i="1"/>
  <c r="F1707" i="1"/>
  <c r="F1703" i="1"/>
  <c r="F1701" i="1"/>
  <c r="F1699" i="1"/>
  <c r="F1693" i="1"/>
  <c r="F1689" i="1"/>
  <c r="F1685" i="1"/>
  <c r="F1666" i="1"/>
  <c r="F1664" i="1"/>
  <c r="F1605" i="1"/>
  <c r="F1601" i="1"/>
  <c r="F1599" i="1"/>
  <c r="F1593" i="1"/>
  <c r="F1591" i="1"/>
  <c r="F1534" i="1"/>
  <c r="F1532" i="1"/>
  <c r="F1530" i="1"/>
  <c r="F1524" i="1"/>
  <c r="F1522" i="1"/>
  <c r="F1520" i="1"/>
  <c r="F1518" i="1"/>
  <c r="F1487" i="1"/>
  <c r="F1485" i="1"/>
  <c r="F1481" i="1"/>
  <c r="F1479" i="1"/>
  <c r="F1475" i="1"/>
  <c r="F1473" i="1"/>
  <c r="F1471" i="1"/>
  <c r="F1469" i="1"/>
  <c r="F1467" i="1"/>
  <c r="F1465" i="1"/>
  <c r="F1459" i="1"/>
  <c r="F1455" i="1"/>
  <c r="F1451" i="1"/>
  <c r="F1449" i="1"/>
  <c r="F1445" i="1"/>
  <c r="F1441" i="1"/>
  <c r="F1437" i="1"/>
  <c r="F1414" i="1"/>
  <c r="F1410" i="1"/>
  <c r="F1387" i="1"/>
  <c r="F1385" i="1"/>
  <c r="F1383" i="1"/>
  <c r="F1377" i="1"/>
  <c r="F1373" i="1"/>
  <c r="F1369" i="1"/>
  <c r="F1365" i="1"/>
  <c r="F1326" i="1"/>
  <c r="F1312" i="1"/>
  <c r="F1308" i="1"/>
  <c r="F1306" i="1"/>
  <c r="F1304" i="1"/>
  <c r="F1253" i="1"/>
  <c r="F1247" i="1"/>
  <c r="F1241" i="1"/>
  <c r="F1222" i="1"/>
  <c r="F1218" i="1"/>
  <c r="F1212" i="1"/>
  <c r="F1169" i="1"/>
  <c r="F1163" i="1"/>
  <c r="F1159" i="1"/>
  <c r="F1155" i="1"/>
  <c r="F1153" i="1"/>
  <c r="F1151" i="1"/>
  <c r="F1149" i="1"/>
  <c r="F1147" i="1"/>
  <c r="F1143" i="1"/>
  <c r="F1135" i="1"/>
  <c r="F1129" i="1"/>
  <c r="F1125" i="1"/>
  <c r="F1123" i="1"/>
  <c r="F1121" i="1"/>
  <c r="F1119" i="1"/>
  <c r="F1115" i="1"/>
  <c r="F1074" i="1"/>
  <c r="F1066" i="1"/>
  <c r="F1062" i="1"/>
  <c r="F1058" i="1"/>
  <c r="F1054" i="1"/>
  <c r="F1048" i="1"/>
  <c r="F1044" i="1"/>
  <c r="F1040" i="1"/>
  <c r="F1036" i="1"/>
  <c r="F1032" i="1"/>
  <c r="F1003" i="1"/>
  <c r="F1001" i="1"/>
  <c r="F995" i="1"/>
  <c r="F993" i="1"/>
  <c r="F989" i="1"/>
  <c r="F985" i="1"/>
  <c r="F983" i="1"/>
  <c r="F981" i="1"/>
  <c r="F977" i="1"/>
  <c r="F975" i="1"/>
  <c r="F973" i="1"/>
  <c r="F971" i="1"/>
  <c r="F969" i="1"/>
  <c r="F967" i="1"/>
  <c r="F965" i="1"/>
  <c r="F961" i="1"/>
  <c r="F959" i="1"/>
  <c r="F953" i="1"/>
  <c r="F857" i="1"/>
  <c r="F853" i="1"/>
  <c r="F849" i="1"/>
  <c r="F845" i="1"/>
  <c r="F841" i="1"/>
  <c r="F789" i="1"/>
  <c r="F765" i="1"/>
  <c r="F755" i="1"/>
  <c r="F753" i="1"/>
  <c r="F751" i="1"/>
  <c r="F749" i="1"/>
  <c r="F745" i="1"/>
  <c r="F743" i="1"/>
  <c r="F729" i="1"/>
  <c r="F727" i="1"/>
  <c r="F725" i="1"/>
  <c r="F723" i="1"/>
  <c r="F721" i="1"/>
  <c r="F719" i="1"/>
  <c r="F705" i="1"/>
  <c r="F703" i="1"/>
  <c r="F701" i="1"/>
  <c r="F699" i="1"/>
  <c r="F697" i="1"/>
  <c r="F695" i="1"/>
  <c r="F683" i="1"/>
  <c r="F675" i="1"/>
  <c r="F673" i="1"/>
  <c r="F671" i="1"/>
  <c r="F669" i="1"/>
  <c r="F665" i="1"/>
  <c r="F657" i="1"/>
  <c r="F653" i="1"/>
  <c r="F643" i="1"/>
  <c r="F641" i="1"/>
  <c r="F639" i="1"/>
  <c r="F637" i="1"/>
  <c r="F633" i="1"/>
  <c r="F629" i="1"/>
  <c r="F627" i="1"/>
  <c r="F625" i="1"/>
  <c r="F623" i="1"/>
  <c r="F619" i="1"/>
  <c r="F617" i="1"/>
  <c r="F615" i="1"/>
  <c r="F611" i="1"/>
  <c r="F609" i="1"/>
  <c r="F607" i="1"/>
  <c r="F605" i="1"/>
  <c r="F597" i="1"/>
  <c r="F595" i="1"/>
  <c r="F591" i="1"/>
  <c r="F589" i="1"/>
  <c r="F587" i="1"/>
  <c r="F583" i="1"/>
  <c r="F581" i="1"/>
  <c r="F577" i="1"/>
  <c r="F569" i="1"/>
  <c r="F565" i="1"/>
  <c r="F563" i="1"/>
  <c r="F553" i="1"/>
  <c r="F539" i="1"/>
  <c r="F535" i="1"/>
  <c r="F531" i="1"/>
  <c r="F527" i="1"/>
  <c r="F521" i="1"/>
  <c r="F519" i="1"/>
  <c r="F499" i="1"/>
  <c r="F491" i="1"/>
  <c r="F489" i="1"/>
  <c r="F485" i="1"/>
  <c r="F483" i="1"/>
  <c r="F479" i="1"/>
  <c r="F475" i="1"/>
  <c r="F469" i="1"/>
  <c r="F465" i="1"/>
  <c r="F453" i="1"/>
  <c r="F449" i="1"/>
  <c r="F445" i="1"/>
  <c r="F443" i="1"/>
  <c r="F425" i="1"/>
  <c r="F405" i="1"/>
  <c r="F403" i="1"/>
  <c r="F401" i="1"/>
  <c r="F397" i="1"/>
  <c r="F395" i="1"/>
  <c r="F123" i="1"/>
  <c r="F107" i="1"/>
  <c r="F105" i="1"/>
  <c r="F103" i="1"/>
  <c r="F95" i="1"/>
  <c r="F1943" i="1" l="1"/>
  <c r="F2023" i="1" s="1"/>
  <c r="F2017" i="1"/>
  <c r="F2025" i="1" s="1"/>
  <c r="F1808" i="1"/>
  <c r="F1841" i="1" s="1"/>
  <c r="F1752" i="1"/>
  <c r="F1837" i="1" s="1"/>
  <c r="F1537" i="1"/>
  <c r="F1831" i="1" s="1"/>
  <c r="F1669" i="1"/>
  <c r="F1835" i="1" s="1"/>
  <c r="F1608" i="1"/>
  <c r="F1833" i="1" s="1"/>
  <c r="F1417" i="1"/>
  <c r="F1827" i="1" s="1"/>
  <c r="F1490" i="1"/>
  <c r="F1829" i="1" s="1"/>
  <c r="F1256" i="1"/>
  <c r="F1821" i="1" s="1"/>
  <c r="F1390" i="1"/>
  <c r="F1825" i="1" s="1"/>
  <c r="F1329" i="1"/>
  <c r="F1823" i="1" s="1"/>
  <c r="F1172" i="1"/>
  <c r="F1817" i="1" s="1"/>
  <c r="F1225" i="1"/>
  <c r="F1819" i="1" s="1"/>
  <c r="F1077" i="1"/>
  <c r="F1815" i="1" s="1"/>
  <c r="F1006" i="1"/>
  <c r="F1813" i="1" s="1"/>
  <c r="F859" i="1"/>
  <c r="F2019" i="1" s="1"/>
  <c r="F1844" i="1" l="1"/>
  <c r="F2021" i="1" s="1"/>
  <c r="F2027" i="1" s="1"/>
  <c r="E2029" i="1" s="1"/>
  <c r="F2029" i="1" s="1"/>
  <c r="F2031" i="1" s="1"/>
</calcChain>
</file>

<file path=xl/sharedStrings.xml><?xml version="1.0" encoding="utf-8"?>
<sst xmlns="http://schemas.openxmlformats.org/spreadsheetml/2006/main" count="1460" uniqueCount="867">
  <si>
    <t>ITEM NO</t>
  </si>
  <si>
    <t>DESCRIPTION</t>
  </si>
  <si>
    <t>UNIT</t>
  </si>
  <si>
    <t>QUANTITY</t>
  </si>
  <si>
    <t>RATE</t>
  </si>
  <si>
    <t>AMOUNT</t>
  </si>
  <si>
    <t>FOR</t>
  </si>
  <si>
    <t>PROVISIONAL BILLS OF QUANTITIES</t>
  </si>
  <si>
    <t>SECTION NO 1</t>
  </si>
  <si>
    <t>BILL NO. 1</t>
  </si>
  <si>
    <t>PRELIMINARIES</t>
  </si>
  <si>
    <t>BUILDING AGREEMENT AND PRELIMINARIES</t>
  </si>
  <si>
    <t>The JBCC Principal Building Agreement (Edition 6.2 - May 2018) prepared by the Joint Building Contracts Committee shall be the applicable building agreement, amended as hereinafter described</t>
  </si>
  <si>
    <t>The JBCC Principal Building Agreement contract data form an integral part of this agreement</t>
  </si>
  <si>
    <t>The JBCC General Preliminaries (May 2018) published by the Joint Building Contracts Committee for use with the JBCC Principal Building Agreement (Edition 6.2 - May 2018) shall be deemed to be incorporated in these bills of quantities, amended as hereinafter described</t>
  </si>
  <si>
    <t>The contractor is deemed to have referred to the abovementioned documents for the full intent and meaning of each clause</t>
  </si>
  <si>
    <t>The clauses in the abovementioned documents are hereinafter referred to by clause number and heading only</t>
  </si>
  <si>
    <t>Where any item is not relevant to this agreement such item is marked N/A signifying "not applicable"</t>
  </si>
  <si>
    <t>Where standard clauses or alternatives are not entirely applicable to this agreement such amendments, modifications, corrections or supplements as will apply are given under each relevant clause heading and such amendments, modifications, corrections or supplements shall take precedence notwithstanding anything to the contrary contained in the abovementioned documents</t>
  </si>
  <si>
    <t>PREAMBLES FOR TRADES</t>
  </si>
  <si>
    <t>User note</t>
  </si>
  <si>
    <t>The General Preambles for Trades 2017 published by the Association of South African Quantity Surveyors is designed to support and extend the abbreviated descriptions utilised in these bills of quantities by inter alia referring to SANS construction standards. Where such preambles are not applicable (eg where BS or Euro construction standards are applicable or the design consultants provide other preambles/specifications for insertion), users are to ensure that the abbreviated descriptions when read in conjunction with the Standard System of Measuring Building Work (seventh edition) for works within South Africa or the Standard Method of Measuring Building Work for Africa 2015 (first edition) for works elsewhere in Africa, represent the full description by extending the abbreviated bills of quantities descriptions and/or by inserting appropriate preambles or specifications</t>
  </si>
  <si>
    <t>Note that the text of the Standard System of Measuring Building Work (seventh edition) and that of the Standard Method of Measuring Building Work for Africa 2015 (first edition) is the same</t>
  </si>
  <si>
    <t>The latest version of the General Preambles for Trades should be referred to should the General Preambles for Trades 2017 be revised in future</t>
  </si>
  <si>
    <t>The General Preambles for Trades 2017 published by the Association of South African Quantity Surveyors shall be deemed to be incorporated in these bills of quantities and no claims arising from brevity of description of items fully described in the said General Preambles will be entertained</t>
  </si>
  <si>
    <t>Supplementary preambles and/or specifications are incorporated in these bills of quantities to satisfy the requirements of this project. Such supplementary preambles and/or specifications shall take precedence over the provisions of the General Preambles</t>
  </si>
  <si>
    <t>The contractor's prices for all items throughout these bills of quantities shall take account of and include where applicable for all of the obligations, requirements and specifications given in the General Preambles and in any supplementary preambles and/or specifications</t>
  </si>
  <si>
    <t>STRUCTURE OF THIS PRELIMINARIES BILL</t>
  </si>
  <si>
    <t>Section A :  A recital of the headings of the individual clauses in the aforementioned JBCC Principal Building Agreement</t>
  </si>
  <si>
    <t>Section B :  A recital of the headings of the individual clauses in the aforementioned JBCC General Preliminaries</t>
  </si>
  <si>
    <t>Section C : Any special clauses to meet the particular circumstances of the project</t>
  </si>
  <si>
    <t>PRICING OF PRELIMINARIES</t>
  </si>
  <si>
    <t>SECTION A: PRINCIPAL BUILDING AGREEMENT</t>
  </si>
  <si>
    <t>Interpretation (A1-A7)</t>
  </si>
  <si>
    <t>Clause 1.0 - Definitions and interpretation</t>
  </si>
  <si>
    <t>CONT</t>
  </si>
  <si>
    <t>Pricing of bills of quantities</t>
  </si>
  <si>
    <t>The contractor is to allow opposite each item for all costs in connection therewith. All prices to include, unless otherwise stated, for all materials, fabrication, conveyance and delivery, unloading, storing, unpacking, hoisting, labour, setting, fitting and fixing in position, cutting and waste (except where to be measured in accordance with the standard system of measurement), patterns, models and templates, plant, temporary works, returning of packaging, duties, taxes (other than Value Added Tax), imposts, establishment charges, overheads, profit and all other obligations arising out of this agreement. Value Added Tax (VAT) is to be separately stated on the summary page of these bills of quantities</t>
  </si>
  <si>
    <t>Items left unpriced will be deemed to be covered in prices against other items throughout these bills of quantities and no claim for any extras arising out of the contractor's omission to price any item will be entertained</t>
  </si>
  <si>
    <t>Prices for all construction equipment, temporary works, services and other items shall include for the supply, maintenance, operating cost and subsequent removal and making good as necessary</t>
  </si>
  <si>
    <t>Abbreviated descriptions</t>
  </si>
  <si>
    <t>The items in these bills of quantities utilise abbreviated descriptions. It is the intention that the abbreviated descriptions be fully described when read with the applicable measuring system and the relevant preambles and/or specifications. However, should the full intent and meaning of any description not be clear, the contractor shall, before submission of his tender, call for a written directive from the principal agent, failing which it shall be assumed that the contractor has allowed in his pricing for materials and workmanship in terms of international best practice</t>
  </si>
  <si>
    <t>Legal status of contractor</t>
  </si>
  <si>
    <t>If the contractor constitutes a joint venture, consortium or other unincorporated grouping of two or more persons then:</t>
  </si>
  <si>
    <t>1.   These persons are deemed to be jointly and severally liable to the employer for the performance of this agreement</t>
  </si>
  <si>
    <t>3.  The contractor shall not alter its composition or legal status without the prior written consent of the employer</t>
  </si>
  <si>
    <t>F:............................. V:............................ T:............................</t>
  </si>
  <si>
    <t>Item</t>
  </si>
  <si>
    <t>Clause 2.0 - Law, regulations and notices</t>
  </si>
  <si>
    <t>Insert the following for residential developments onlyThe cost to the employer of the NHBRC levies mentioned below is to be conveyed to the employer in order to present an overall building cost ? NHBRC leviesThe employer shall allow for and pay any levies required by the National Home Builders Registration Council (NHBRC). The contractor warrants that he is registered and will maintain registration with the NHBRC for the duration of this agreement [2.1] ?</t>
  </si>
  <si>
    <t>Clause 4.0 - Cession and assignment  F:............................. V:............................ T:............................</t>
  </si>
  <si>
    <t>Clause 5.0 - Documents</t>
  </si>
  <si>
    <t>Value Added Tax</t>
  </si>
  <si>
    <t>Provision is made in the summary page of these bills of quantities for the inclusion of Value Added Tax (VAT)</t>
  </si>
  <si>
    <t>? Priced document as specification  Clause 5.4 is deemed to be deleted</t>
  </si>
  <si>
    <t>The principal agent shall decide which portion of the priced document may be used as a specification of materials and goods or methods, if any ?</t>
  </si>
  <si>
    <t>Insert the following where applicable  ? Electronic issue of drawings  All drawings for this project will be issued electronically and the contractor shall be deemed to have received such drawings on the date that such drawings have been dispatched electronically [5.6] ?</t>
  </si>
  <si>
    <t>Clause 6.0 - Employer's agents</t>
  </si>
  <si>
    <t>Delegated authority may be dealt with in B 5.0 of the contract data. Insert in the contract data "Refer to Bill No. 1 (Preliminaries)" should it be dealt with in Bill No. 1</t>
  </si>
  <si>
    <t>? Delegated authority</t>
  </si>
  <si>
    <t>The authority of the principal agent to issue contract instructions [17.1] and perform duties for specific aspects of the works is delegated to agents as follows [6.2]. This does not preclude the principal agent from issuing such contract instructions: ?</t>
  </si>
  <si>
    <t>Add delegated authority as may be required for other relevant consultants not listed hereinafter</t>
  </si>
  <si>
    <t>? 1. Architect</t>
  </si>
  <si>
    <t>Insert the following but remove where the consultant is not relevant to this agreement. Edit both the duties and the contract instructions of the consultant in keeping with the wishes of the principal agent</t>
  </si>
  <si>
    <t>Note that the contract instructions hereinafter are selected from those listed in clause 17.1 of the JBCC PBA</t>
  </si>
  <si>
    <t>1.1 Duties [6.2] :  The architect is responsible for the architectural design, functional design and quality inspection of the works</t>
  </si>
  <si>
    <t>1.2 Contract instructions [6.2; 17.1] :</t>
  </si>
  <si>
    <t>1.2.2     Alteration to design, standards or quantity of the works provided that such contract instructions shall not substantially change the scope of the works</t>
  </si>
  <si>
    <t>1.2.3     The site [13.0]</t>
  </si>
  <si>
    <t>1.2.4     Compliance with the law, regulations and bylaws [2.1]</t>
  </si>
  <si>
    <t>1.2.6     Opening up of work for inspection, removal or re-execution [23.2.4; 26.4.2]</t>
  </si>
  <si>
    <t>1.2.7     Removal or re-execution of work</t>
  </si>
  <si>
    <t>1.2.8     Removal or substitution of any materials and goods</t>
  </si>
  <si>
    <t>1.2.9     Protection of the works</t>
  </si>
  <si>
    <t>1.2.10   Making good physical loss and repairing damage to the works [23.2.2]</t>
  </si>
  <si>
    <t>1.2.11   Rectification of defects [21.2]</t>
  </si>
  <si>
    <t>1.2.12    A list for practical completion specifying outstanding or defective              work to be rectified to achieve practical completion, a list for             completion and a list for final completion specifying outstanding or             defective work to be rectified to achieve final completion</t>
  </si>
  <si>
    <t>1.2.13   Expenditure of budgetary allowances, prime cost amounts and             provisional sums</t>
  </si>
  <si>
    <t>1.2.14    Appointment of a subcontractor [14.0; 15.0]</t>
  </si>
  <si>
    <t>1.2.15	 Work by direct contractors [16.0]</t>
  </si>
  <si>
    <t>1.2.16   On suspension or termination, protection of the works, removal of             construction equipment and surplus materials and goods [29.0] ?</t>
  </si>
  <si>
    <t>? 2. Quantity surveyor</t>
  </si>
  <si>
    <t>2.1 Duties [6.2] :  The quantity surveyor is responsible for all measurements, valuations, financial assessments and all other quantity surveying and cost control functions of the works</t>
  </si>
  <si>
    <t>2.2 Contract instructions [6.2; 17.1] :</t>
  </si>
  <si>
    <t>? 3. Civil and structural engineer</t>
  </si>
  <si>
    <t>3.1 Duties [6.2] :  The civil and structural engineer is responsible for all aspects of civil and structural engineering design and quality inspection of the works</t>
  </si>
  <si>
    <t>3.2 Contract instructions [6.2; 17.1] :</t>
  </si>
  <si>
    <t>3.2.2	Alteration to design, standards or quantity of the works provided that such contract instructions shall not substantially change the scope of the works</t>
  </si>
  <si>
    <t>3.2.3	The site [13.0]</t>
  </si>
  <si>
    <t>3.2.4	Compliance with the law, regulations and bylaws [2.1]</t>
  </si>
  <si>
    <t>3.2.5	Provision and testing of samples of materials and goods and/or of finishes and assemblies of elements of the works</t>
  </si>
  <si>
    <t>3.2.6	Opening up of work for inspection, removal or re-execution [23.2.4; 26.4.2]</t>
  </si>
  <si>
    <t>3.2.7	Removal or re-execution of work</t>
  </si>
  <si>
    <t>3.2.8	Removal or substitution of any materials and goods</t>
  </si>
  <si>
    <t>3.2.9	Protection of the works</t>
  </si>
  <si>
    <t>3.2.10	Making good physical loss and repairing damage to the works [23.2.2]</t>
  </si>
  <si>
    <t>3.2.11	Rectification of defects [21.2]</t>
  </si>
  <si>
    <t>3.2.12	A list for practical completion specifying outstanding or defective work to be rectified to achieve practical completion, a list for completion and a list for final completion specifying outstanding or defective work to be rectified to achieve final completion</t>
  </si>
  <si>
    <t>3.2.13	Expenditure of budgetary allowances, prime cost amounts and provisional sums ?</t>
  </si>
  <si>
    <t>? 4. Mechanical engineer</t>
  </si>
  <si>
    <t>4.1 Duties [6.2] :  The mechanical engineer is responsible for all aspects of mechanical engineering design and quality inspection of the works ? and, where appointed by the employer for quantity surveying services in respect of the mechanical installations, for all measurements, valuations, financial assessments and all other quantity surveying and cost control functions</t>
  </si>
  <si>
    <t>4.2 Contract instructions [6.2; 17.1] :</t>
  </si>
  <si>
    <t>4.2.2	Alteration to design, standards or quantity of the works provided that such contract instructions shall not substantially change the scope of the works</t>
  </si>
  <si>
    <t>4.2.3	Compliance with the law, regulations and bylaws [2.1]</t>
  </si>
  <si>
    <t>4.2.4	Provision and testing of samples of materials and goods and/or of finishes and assemblies of elements of the works</t>
  </si>
  <si>
    <t>4.2.5	Opening up of work for inspection, removal or re-execution [23.2.4; 26.4.2]</t>
  </si>
  <si>
    <t>4.2.6	Removal or re-execution of work</t>
  </si>
  <si>
    <t>4.2.7	Removal or substitution of any materials and goods</t>
  </si>
  <si>
    <t>4.2.8	Protection of the works</t>
  </si>
  <si>
    <t>4.2.9	Making good physical loss and repairing damage to the works [23.2.2]</t>
  </si>
  <si>
    <t>4.2.10	Rectification of defects [21.2]</t>
  </si>
  <si>
    <t>4.2.11	A list for practical completion specifying outstanding or defective work to be  rectified to achieve practical completion, a list for completion and a list for final completion specifying outstanding or defective work to be rectified to achieve final completion</t>
  </si>
  <si>
    <t>4.2.12	Expenditure of budgetary allowances, prime cost amounts and provisional sums ?</t>
  </si>
  <si>
    <t>? 5. Electrical engineer</t>
  </si>
  <si>
    <t>5.1 Duties [6.2] :  The electrical engineer is responsible for all aspects of electrical engineering design and quality inspection of the works ? and, where appointed by the employer for quantity surveying services in respect of the electrical installations, for all measurements, valuations, financial assessments and all other quantity surveying and cost control functions</t>
  </si>
  <si>
    <t>5.2 Contract instructions [6.2; 17.1] :</t>
  </si>
  <si>
    <t>5.2.2	Alteration to design, standards or quantity of the works provided that such contract instructions shall not substantially change the scope of the works</t>
  </si>
  <si>
    <t>5.2.3	Compliance with the law, regulations and bylaws [2.1]</t>
  </si>
  <si>
    <t>5.2.4	Provision and testing of samples of materials and goods and/or of finishes and assemblies of elements of the works</t>
  </si>
  <si>
    <t>5.2.5	Opening up of work for inspection, removal or re-execution [23.2.4; 26.4.2]</t>
  </si>
  <si>
    <t>5.2.6	Removal or re-execution of work</t>
  </si>
  <si>
    <t>5.2.7	Removal or substitution of any materials and goods</t>
  </si>
  <si>
    <t>5.2.8	Protection of the works</t>
  </si>
  <si>
    <t>5.2.9	Making good physical loss and repairing damage to the works [23.2.2]</t>
  </si>
  <si>
    <t>5.2.10	Rectification of defects [21.2]</t>
  </si>
  <si>
    <t>5.2.11	A list for practical completion specifying outstanding or defective work to be rectified to achieve practical completion, a list for completion and a list for final completion specifying outstanding or defective work to be rectified to achieve final completion</t>
  </si>
  <si>
    <t>5.2.12	Expenditure of budgetary allowances, prime cost amounts and provisional sums ?</t>
  </si>
  <si>
    <t>? 6. Wet services engineer</t>
  </si>
  <si>
    <t>6.1 Duties [6.2] :  The wet services engineer is responsible for all aspects of wet services engineering design and quality inspection of the works</t>
  </si>
  <si>
    <t>6.2 Contract instructions [6.2; 17.1] :</t>
  </si>
  <si>
    <t>6.2.2	Alteration to design, standards or quantity of the works provided that such contract instructions shall not substantially change the scope of the works</t>
  </si>
  <si>
    <t>6.2.3	Compliance with the law, regulations and bylaws [2.1]</t>
  </si>
  <si>
    <t>6.2.4	Provision and testing of samples of materials and goods and/or of finishes and assemblies of elements of the works</t>
  </si>
  <si>
    <t>6.2.5	Opening up of work for inspection, removal or re-execution [23.2.4; 26.4.2]</t>
  </si>
  <si>
    <t>6.2.6	Removal or re-execution of work</t>
  </si>
  <si>
    <t>6.2.7	Removal or substitution of any materials and goods</t>
  </si>
  <si>
    <t>6.2.8	Protection of the works</t>
  </si>
  <si>
    <t>6.2.9	Making good physical loss and repairing damage to the works [23.2.2]</t>
  </si>
  <si>
    <t>6.2.10	Rectification of defects [21.2]</t>
  </si>
  <si>
    <t>6.2.11	A list for practical completion specifying outstanding or defective work to be rectified to achieve practical completion, a list for completion and a list for final completion specifying outstanding or defective work to be rectified to achieve final completion</t>
  </si>
  <si>
    <t>6.2.12	Expenditure of budgetary allowances, prime cost amounts and provisional sums ?</t>
  </si>
  <si>
    <t>? 7. Fire consultant</t>
  </si>
  <si>
    <t>7.1 Duties [6.2] :  The fire consultant is responsible for all aspects of rational fire design and quality inspection of the works</t>
  </si>
  <si>
    <t>7.2 Contract instructions [6.2; 17.1] :</t>
  </si>
  <si>
    <t>7.2.2	Alteration to design, standards or quantity of the works provided that such contract instructions shall not substantially change the scope of the works</t>
  </si>
  <si>
    <t>7.2.3	Compliance with the law, regulations and bylaws [2.1]</t>
  </si>
  <si>
    <t>7.2.4	Provision and testing of samples of materials and goods  and/or of finishes and assemblies of elements of the works</t>
  </si>
  <si>
    <t>7.2.5	Opening up of work for inspection, removal or re-execution [23.2.4; 26.4.2]</t>
  </si>
  <si>
    <t>7.2.6	Removal or re-execution of work</t>
  </si>
  <si>
    <t>7.2.7	Removal or substitution of any materials and goods</t>
  </si>
  <si>
    <t>7.2.8	Protection of the works</t>
  </si>
  <si>
    <t>7.2.9	Making good physical loss and repairing damage to the works [23.2.2]</t>
  </si>
  <si>
    <t>7.2.10	Rectification of defects [21.2]</t>
  </si>
  <si>
    <t>7.2.11	A list for practical completion specifying outstanding or defective work to be rectified to achieve practical completion, a list for completion and a list for final completion specifying outstanding or defective work to be rectified to achieve final completion</t>
  </si>
  <si>
    <t>7.2.12	Expenditure of budgetary allowances, prime cost amounts and provisional sums ?</t>
  </si>
  <si>
    <t>? 8. Health and safety consultant</t>
  </si>
  <si>
    <t>8.1 Duties [6.2] :  The health and safety consultant is responsible for all aspects of health and safety of the works. Without derogating from the generality thereof, the health and safety consultant will perform the following specific functions and duties in respect of the health and safety aspects of the works. He shall:</t>
  </si>
  <si>
    <t>8.1.1	Act as the employer's agent in terms of the Construction Regulations issued in terms of the Occupational Health and Safety Act,1993 as amended</t>
  </si>
  <si>
    <t>8.1.2	Prepare and update the health and safety specification for the works</t>
  </si>
  <si>
    <t>8.1.3	Agree with the contractor the health and safety plan for the works</t>
  </si>
  <si>
    <t>8.1.4	Carry out regular audits to ensure adherence to the safety plan and compliance with the act and regulations</t>
  </si>
  <si>
    <t>8.1.5	Stop the execution of the works where the agreed specification or plan is not adhered to?</t>
  </si>
  <si>
    <t>Clause 7.0 - Design responsibility  F:............................. V:............................ T:............................</t>
  </si>
  <si>
    <t>Insurances and securities (A8-A11)</t>
  </si>
  <si>
    <t>Clause 8.0 - Works risk  F:............................. V:............................ T:............................</t>
  </si>
  <si>
    <t>Clause 9.0 - Indemnities  F:............................. V:............................ T:............................</t>
  </si>
  <si>
    <t>Clause 10.0 - Insurances  F:............................. V:............................ T:............................</t>
  </si>
  <si>
    <t>Clause 11.0 - Securities</t>
  </si>
  <si>
    <t>? Guarantee for payment</t>
  </si>
  <si>
    <t>The employer shall provide to the contractor a guarantee for payment in the amount of ?.......................................................Rand (R...........................) ? [11.5.1].  The contractor shall consequently waive his lien or right of continuing possession of the works [11.10]?</t>
  </si>
  <si>
    <t>Where it is expected of the contractor to waive his lien in terms of  clause 11.10, the waiver of lien may be extended to subcontracts as follows:</t>
  </si>
  <si>
    <t>? Extension of waiver of lien</t>
  </si>
  <si>
    <t>The contractor shall ensure that a waiver of lien is included in all subcontracts and that the works executed on the site are kept free of all liens and other encumbrances at all times [11.10] ?</t>
  </si>
  <si>
    <t>Clause 12.0 - Obligations of the parties</t>
  </si>
  <si>
    <t>? Office accommodation  The contractor shall provide, maintain and remove on practical completion air conditioned office accommodation with suitable tables and chairs for meetings to be held on the site. Such offices shall be kept clean and fit for use at all times [12.2.18] ?</t>
  </si>
  <si>
    <t>? Notice board  The contractor shall erect in a position approved by the principal agent, maintain and remove on practical completion a notice board recommended by the South African Institute of Architects and as approved by the principal agent listing the names and logos of the employer, the contractor and the professional consultants. No subcontractor or supplier notice boards may be erected unless permission is granted by the principal agent for such notice boards to be erected [12.2.18] ?</t>
  </si>
  <si>
    <t>Statutory and other notices</t>
  </si>
  <si>
    <t>The contractor shall submit and/or comply with all statutory and other notices that may be required by any local or other authority in order not to cause any delay to the commencement of the works by the contractor. The contractor shall pay all deposits or fees in this regard</t>
  </si>
  <si>
    <t>It is, however, specifically recorded that the employer shall be responsible for the timeous approval of building plans by any local or other authorities and the payment of any fees or charges related thereto</t>
  </si>
  <si>
    <t>Clause 13.0 - Setting out  F:............................. V:............................ T:............................</t>
  </si>
  <si>
    <t>Clause 14.0 - Nominated subcontractors</t>
  </si>
  <si>
    <t>Clause 15.0 - Selected subcontractors</t>
  </si>
  <si>
    <t>Clause 16.0 - Direct contractors  Attendance on direct contractors  In respect of direct contractors the contractor shall:</t>
  </si>
  <si>
    <t>1.   Designate an area for the direct contractor to establish a temporary office and workshop and storage of equipment and materials</t>
  </si>
  <si>
    <t>2.	Allow the use of personnel welfare facilities, where provided</t>
  </si>
  <si>
    <t>3.   Provide water, lighting and single phase electric power to a position within 50m of the place where the direct contract work is to be carried out, other than fuel or power for commissioning of any installation</t>
  </si>
  <si>
    <t>4.   Permit the direct contractor to use erected scaffolding, hoisting facilities, etc provided by the contractor, in common with others having the like right, while it remains erected on the site [16.1]</t>
  </si>
  <si>
    <t>Clause 17.0 - Contract instructions  ? Site instructions  Instructions issued on site are to be recorded in a site instruction book which is to be supplied and maintained on site by the contractor ?</t>
  </si>
  <si>
    <t>Clause 18.0 - Interim completion</t>
  </si>
  <si>
    <t>N/A</t>
  </si>
  <si>
    <t>Clause 19.0 - Practical completion  F:............................. V:............................ T:............................</t>
  </si>
  <si>
    <t>Clause 21.0 - Defects liability period and final completion</t>
  </si>
  <si>
    <t>Clause 22.0 - Latent defects liability period F:............................. V:............................ T:............................</t>
  </si>
  <si>
    <t>Clause 23.0 - Revision of the date for practical completion  Substitution of materials and goods  The removal or substitution of any materials and goods which do not conform to the specification or the contract drawings shall not constitute grounds for the extension of the construction period nor for the adjustment of the contract value [17.1.8; 23.1 &amp; 2]</t>
  </si>
  <si>
    <t>Clause 24.0 - Penalty for late or non-completion  F:............................. V:............................ T:............................</t>
  </si>
  <si>
    <t>Clause 25.0 - Payment</t>
  </si>
  <si>
    <t>Prices submitted  Where prices are submitted by the contractor or subcontractor during the progress of the works in respect of contract instructions or in regard to a claim under the terms of this agreement and notwithstanding the fact that such prices may be used in an interim payment certificate, there is to be no presumption of acceptance. Should the principal agent wish to accept any such prices prior to the issue of the certificate of final completion, it shall be in writing</t>
  </si>
  <si>
    <t>Clause 26.0 - Adjustment of the contract value and final account</t>
  </si>
  <si>
    <t>? Fluctuations in costs  All fluctuations in costs, with the exception of fluctuations in the rate of Value Added Tax, shall be for the account of the contractor [26.9.5] ?</t>
  </si>
  <si>
    <t>Insert the following or similar clause where tenant installation/user requirements may be delayed or omitted</t>
  </si>
  <si>
    <t>? Tenant installation/user requirements delayed  There is a possibility that certain works related to tenant installation/user requirements may have to be delayed and may consequently not be executed prior to practical completion</t>
  </si>
  <si>
    <t>Should the contractor be instructed to do so he shall execute this work under the conditions pertaining to this agreement on the basis that a separate amount for preliminaries appurtenant to this work (if applicable) is agreed to between the contractor and the principal agent and on condition that instruction to proceed with such work is given to him within a period of three (3) calendar months after the date of practical completion of the works</t>
  </si>
  <si>
    <t>The employer reserves the right to omit such work without compensation to the contractor for loss of profit or any other loss which the contractor may suffer as a result of such omission ?</t>
  </si>
  <si>
    <t>Cost of claims  All costs incurred by the contractor in the preparation of claims shall be borne by the contractor. This provision shall not preclude an adjudicator or an arbitrator appointed in terms of this agreement [30.6 &amp; 7] from making a determination on costs</t>
  </si>
  <si>
    <t>Claims from subcontractors The contractor shall review, assess and adjudicate any claims received by him from any subcontractor and thereafter submit same to the principal agent with a recommendation in order to assist the principal agent in adjudicating the claim [26.6]</t>
  </si>
  <si>
    <t>Clause 27.0 - Recovery of expense and/or loss  F:............................. V:............................ T:............................</t>
  </si>
  <si>
    <t>Clause 29.0 - Termination</t>
  </si>
  <si>
    <t>Clause 30.0 - Dispute resolution  F:............................. V:............................ T:............................</t>
  </si>
  <si>
    <t>Agreement</t>
  </si>
  <si>
    <t>The required information of the parties and the amount of the contract sum shall be inserted in the agreement for signature of the agreement by the parties  F:............................. V:............................ T:............................</t>
  </si>
  <si>
    <t>Contract data</t>
  </si>
  <si>
    <t>Tenderer's selections</t>
  </si>
  <si>
    <t>Before submission of his tender the contractor is to complete the tenderer's selections in the contract data</t>
  </si>
  <si>
    <t>User note  All information for the above requires consultation with the contractor. The principal agent should not pre-select any of the alternatives available to the contractor</t>
  </si>
  <si>
    <t>User note  Amendments, modifications, corrections or supplements to the General Preliminaries in Section B should be recorded in the contract data</t>
  </si>
  <si>
    <t>Should it be necessary to expand on any of the General Preliminaries clauses, the user should list the appropriate General Preliminary clause number and heading and insert the relevant provision under a suitable heading in bold as may be necessary</t>
  </si>
  <si>
    <t>Clause 1.1 - Definitions  F:............................. V:............................ T:............................</t>
  </si>
  <si>
    <t>Clause 1.2 - Interpretation  F:............................. V:............................ T:............................</t>
  </si>
  <si>
    <t>Clause 2.1 - Checking of documents  F:............................. V:............................ T:............................</t>
  </si>
  <si>
    <t>Clause 2.2 - Provisional bills of quantities</t>
  </si>
  <si>
    <t>Check "wet trades" included in the bills of quantities and edit the following clause as may be necessary</t>
  </si>
  <si>
    <t>? Multiple procurement  These bills of quantities are in multiple procurement format ie the "wet trades" - earthworks, concrete, formwork and reinforcement, precast concrete, masonry, waterproofing and sub-surface drainage - are provisionally (fully?) measured and the subsequent trades are budgetary allowances and/or provisional sums ?  F:............................. V:............................ T:............................</t>
  </si>
  <si>
    <t>Clause 2.3 - Availability of construction information</t>
  </si>
  <si>
    <t>Clause 2.4 - Ordering of materials and goods  F:............................. V:............................ T:............................</t>
  </si>
  <si>
    <t>Clause 3.1 - Previous work - dimensional accuracy  F:............................. V:............................ T:............................</t>
  </si>
  <si>
    <t>Clause 3.2 - Previous work - defects  F:............................. V:............................ T:............................</t>
  </si>
  <si>
    <t>Clause 3.3 - Inspection of adjoining properties  F:............................. V:............................ T:............................</t>
  </si>
  <si>
    <t>Clause 4.1 - Handover of site in stages  F:............................. V:............................ T:............................</t>
  </si>
  <si>
    <t>Clause 4.2 - Enclosure of the works</t>
  </si>
  <si>
    <t>Clause 4.3 - Geotechnical and other investigations  F:............................. V:............................ T:............................</t>
  </si>
  <si>
    <t>Clause 4.4 - Encroachments  F:............................. V:............................ T:............................</t>
  </si>
  <si>
    <t>Clause 4.5 - Existing premises occupied  F:............................. V:............................ T:............................</t>
  </si>
  <si>
    <t>Clause 4.6 - Services - known  F:............................. V:............................ T:............................</t>
  </si>
  <si>
    <t>Clause 5.1 - Management of the works  F:............................. V:............................ T:............................</t>
  </si>
  <si>
    <t>Clause 5.2 - Progress meetings  F:............................. V:............................ T:............................</t>
  </si>
  <si>
    <t>Clause 5.3 - Technical meetings  F:............................. V:............................ T:............................</t>
  </si>
  <si>
    <t>Clause 6.1 - Samples of materials  F:............................. V:............................ T:...........................</t>
  </si>
  <si>
    <t>Clause 6.2 - Workmanship samples  F:............................. V:............................ T:............................</t>
  </si>
  <si>
    <t>Clause 6.3 - Shop drawings  F:............................. V:............................ T:............................</t>
  </si>
  <si>
    <t>Clause 6.4 - Compliance with manufacturer's instructions  F:............................. V:............................ T:............................</t>
  </si>
  <si>
    <t>Clause 7.1 - Deposits and fees  F:.......................... V:........................... T:.........................</t>
  </si>
  <si>
    <t>Clause 8.1 - Water  F:............................. V:............................ T:............................</t>
  </si>
  <si>
    <t>Clause 8.2 - Electricity  F:............................. V:............................ T:............................</t>
  </si>
  <si>
    <t>Clause 8.3 - Ablution and welfare facilities  F:............................. V:............................ T:............................</t>
  </si>
  <si>
    <t>Clause 8.4 - Communication facilities  F:............................. V:............................ T:............................</t>
  </si>
  <si>
    <t>Clause 9.1 - Responsibility for prime cost amounts</t>
  </si>
  <si>
    <t>Where details of materials included in prime cost amounts are not readily available and it is therefore not possible for the contractor to price for waste, the relevant prime cost amount shall be inserted in the bills of quantities as a lump sum with the contractor being given the opportunity to separately price his overheads and profit and for taking delivery, etc as called for in this clause 9.1 of the preliminaries. In such case the fixing only or installation only of the relevant materials shall be provisionally measured for the contractor to price and shall be re-measured upon completion</t>
  </si>
  <si>
    <t>Where details of materials for which prime cost amounts are to be allowed are readily available, the quantity surveyor may elect to insert the relevant prime cost amounts in measured items, which measured items shall contain sufficient detail for the contractor to price for fixing and installation, waste, etc  F:............................. V:............................ T:............................</t>
  </si>
  <si>
    <t>Clause 10.1 - General attendance  User note  General attendance is defined as being the duties of the contractor in terms of clause 12.2 of the JBCC n/s subcontract agreement  F:............................. V:............................ T:............................</t>
  </si>
  <si>
    <t>Clause 10.2 - Special attendance</t>
  </si>
  <si>
    <t>Insert details after the provisional sums (nominated or selected subcontract amounts) for any special attendance where specifically required for each n/s subcontractor separately</t>
  </si>
  <si>
    <t>It is important to note that general attendance only requires the contractor to "permit the subcontractor to use erected scaffolding, hoisting facilities, etc provided by the contractor, in common with others having the like right while it remains erected on the site" (refer to 12.2.13 of the JBCC n/s subcontract agreement). Many n/s subcontractors qualify their tenders to exclude scaffolding and/or hoisting facilities. Especially scaffolding could be an expensive item and it may be necessary in order to avoid claims to require the contractor to provide for the extended use of scaffolding for specific subcontracts within a description of "special attendance" in the applicable bill  F:............................. V:............................ T:............................</t>
  </si>
  <si>
    <t>Clause 11.1 - Protection of the works  F:............................. V:............................ T:............................</t>
  </si>
  <si>
    <t>Clause 11.2 - Protection/isolation of existing works and works occupied in sections F:............................. V:............................ T:............................</t>
  </si>
  <si>
    <t>Clause 11.3 - Security of the works  F:............................. V:............................ T:............................</t>
  </si>
  <si>
    <t>Clause 11.4 - Notice before covering work  F:............................. V:............................ T:............................</t>
  </si>
  <si>
    <t>Clause 11.5 - Disturbance</t>
  </si>
  <si>
    <t>The following clause may be used should "disturbance" [11.5] need to be extended</t>
  </si>
  <si>
    <t>Disturbance ? All work is to be carried out in such a manner as to cause no unacceptable or unreasonable dust, noise, vibrations, nuisance, inconvenience, annoyance and the like to the public, others, other properties and traffic in so far as they exceed the permissible limitations set by government legislation or by the local authority. Any delays, stoppages and the like arising from or in order to comply with the above will not constitute grounds for an adjustment to the construction period or contract value whatsoever ?F:........................ V:.........................T:.........................</t>
  </si>
  <si>
    <t>Clause 11.6 - Environmental disturbance</t>
  </si>
  <si>
    <t>? Controlling all forms of pollution  The contractor shall be responsible for and take all precautions in controlling by whatever means necessary all forms of pollution emanating from the site during the construction period due inter alia to noise, artificial light, wind-blown sand, dust, deposits of mud, etc</t>
  </si>
  <si>
    <t>The contractor is to ensure that all roads which border the site and are used by the contractor during the execution of the works are kept clean and free of any dirt or debris caused by the execution of the works ?</t>
  </si>
  <si>
    <t>? Environmental management plan  The employer has prepared an environmental management plan (EMP) (refer to Annexure ? for a copy of the relevant plan). The contractor shall price opposite this item for compliance with all the requirements of such EMP ?  F:........................ V:.........................T:.........................</t>
  </si>
  <si>
    <t>Clause 11.7 - Works cleaning and clearing  F:............................. V:............................ T:............................</t>
  </si>
  <si>
    <t>Clause 11.8 - Vermin  F:............................. V:............................ T:............................</t>
  </si>
  <si>
    <t>Clause 11.9 - Overhand work  F:............................. V:............................ T:............................</t>
  </si>
  <si>
    <t>Clause 11.10 - Tenant installations  F:............................. V:............................ T:............................</t>
  </si>
  <si>
    <t>Clause 11.11 - Advertising  F:............................. V:............................ T:............................</t>
  </si>
  <si>
    <t>SECTION  C: SPECIFIC PRELIMINARIES</t>
  </si>
  <si>
    <t>Users shall avoid inserting in Section C items which may be construed as amending, modifying, correcting or supplementing the provisions of the JBCC Principal Building Agreement. Such amendments, modifications, corrections or supplements should be kept to the absolute minimum and should be inserted in Section A under the recited clause headings of the JBCC Principal Building Agreement in this Bill No. 1</t>
  </si>
  <si>
    <t>Selected examples of typical clauses are provided to indicate ways of describing such clauses. Users must delete, adapt or add to these examples to suit their particular circumstances</t>
  </si>
  <si>
    <t>Warranties for materials and workmanship  Where warranties for materials and/or workmanship are called for, the contractor shall obtain a written warranty, addressed to the employer, from the entity supplying the materials and/or executing the work and shall deliver same to the principal agent on final completion of the contract</t>
  </si>
  <si>
    <t>The warranty shall state that workmanship, materials and installation are warranted for a specific period from the date of practical completion and that any defects that may arise during the specified period shall be made good at the expense of the entity supplying the materials and/or doing the work, upon written notice to do so</t>
  </si>
  <si>
    <t>The warranty will not be enforced if the work is damaged by defects in the execution of the works, in which case the responsibility for replacement shall rest entirely with the contractor  F:............................. V:............................ T:............................</t>
  </si>
  <si>
    <t>Overtime  Should overtime be required to be worked for any reason whatsoever, the cost of such overtime is to be borne by the contractor unless the principal agent has specifically authorised, prior to execution thereof, that costs for such overtime are to be borne by the employer  F:........................ V:.........................T:.........................</t>
  </si>
  <si>
    <t>Cooperation of the contractor for cost management  It is specifically agreed that the contractor accepts the obligation of assisting the principal agent in implementing proper cost management. The contractor will be advised by the principal agent of all cost management procedures which will be implemented to ensure that the contract value does not exceed the budget  F:........................ V:.........................T:.........................</t>
  </si>
  <si>
    <t>Overloading  The contractor shall take all necessary steps to ensure that no damage occurs due to overloading of any portion of the works or temporary works eg scaffolding, etc. The contractor shall submit details of his proposed loading, storage, plant erection, etc to the principal agent for approval prior to proceeding with such loading, storing or erecting and shall comply with and pay for the principal agent's requirements in connection with the provision of temporary support work, etc. Any damage caused to the works by overloading shall be made good by the contractor at his sole expense  F:........................ V:.........................T:.........................</t>
  </si>
  <si>
    <t>Propping of floors below  The contractor is advised that propping of floors below may be required if he wishes to use any areas of completed suspended reinforced concrete slabs for vehicle access, storage of materials and goods and location of plant, scaffolding, etc. The location of these areas and any necessary propping shall be approved by the principal agent and the cost thereof shall be borne by the contractor  F:........................ V:.........................T:.........................</t>
  </si>
  <si>
    <t>Testing of flat roof waterproofing for watertightness  Flat roof waterproof areas shall be flooded and kept "ponded" for at least forty eight (48) hours as a test to ensure the watertightness of the waterproofing and before any further construction work is carried out above the waterproofing  F:........................ V:.........................T:.........................</t>
  </si>
  <si>
    <t>User note  Insert the following where a health and safety specification is not yet available. Note that there is an obligation on the employer to ensure that the contractor has priced opposite this item for the compliance with the act and the regulations and the reasonable provisions of the health and safety specification</t>
  </si>
  <si>
    <t>Health and safety</t>
  </si>
  <si>
    <t>Without limiting the generality of the provisions of clause 2.0, the contractor's attention is drawn to the provisions of the Construction Regulations issued in terms of the Occupational Health and Safety Act, 1993 as amended. It is specifically stated that the employer shall prepare a documented health and safety specification for the works and that the employer shall ensure that the contractor has made provision for the cost of health and safety measures during the execution of the works. The  contractor shall price opposite this item for compliance with the act and the regulations and the reasonable provisions of the aforementioned health and safety specification [2.1]</t>
  </si>
  <si>
    <t>User note  Insert the following where a health and safety specification is available. Note that there is an obligation on the employer to ensure that the contractor has priced opposite this item for the compliance with the act and the regulations and the reasonable provisions of the health and safety specification</t>
  </si>
  <si>
    <t>Health and safety  Without limiting the generality of the provisions of clause 2.0, the contractor's attention is drawn to the provisions of the Construction Regulations issued in terms of the Occupational Health and Safety Act, 1993 as amended. It is specifically stated that the employer shall prepare a documented health and safety specification for the works (refer to Annexure ? for a copy of the relevant specification) and that the employer shall ensure that the contractor has made provision for the cost of health and safety measures during the execution of the works. The contractor shall price opposite this item for compliance with the act and the regulations and the provisions of the aforementioned health and safety specification [2.1]</t>
  </si>
  <si>
    <t>The contractor shall:  1.   Comply with the health and safety specification for the works  2.   Prepare and agree with the health and safety consultant the health and  safety plan for the works  3.   Cooperate with the health and safety consultant in all respects  4.   Manage the compliance of all subcontractors with the regulations and with the health and safety plan and specification  5.   Conform to the conditions contained in the employer's health and safety specification</t>
  </si>
  <si>
    <t>Green star building certification  User note  Insert the provisions called for by the relevant green star consultant should it be a requirement that the project be submitted for green star certification  F:........................ V:.........................T:.........................</t>
  </si>
  <si>
    <t>Broad based black economic empowerment (BBBEE)  Tenders submitted will be evaluated taking into account their empowerment rating  The employer will be monitoring the broad based black economic empowerment (BBBEE) status of the contractor throughout the execution of the works</t>
  </si>
  <si>
    <t>The contractor is to submit to the principal agent on an annual basis a schedule of spend, split into vendors engaged as subcontractors and suppliers indicating their BBBEE rating including proof of the said rating  F:........................ V:.........................T:.........................</t>
  </si>
  <si>
    <t>Advertising rights  The employer may elect to contract with advertising agencies for the erection of advertising hoardings, banners, wraps or the like for the duration of the contract. The contractor shall not prevent such an arrangement and will assist in the facilitation of same. The position and type of advertising structure to be agreed with the principal agent so as not to hinder the contractor in meeting his obligations under this agreement  F:........................ V:.........................T:.........................</t>
  </si>
  <si>
    <t>Confidentiality  The contractor undertakes to maintain in confidence any and all information regarding this project and shall obtain appropriate similar undertakings from all subcontractors and suppliers. Such information shall not be used in any way except in connection with the execution of the works  No information regarding this project shall be published or disclosed without the prior written consent of the employer  F:........................ V:.........................T:.........................</t>
  </si>
  <si>
    <t>Media releases  All rights of publication of articles in the media, together with any advertising relating thereto or in any way connected with this project, shall vest with the employer  The contractor together with his subcontractors shall not, without the prior written consent of the employer, cause any statement or advertisement connected with this project to be printed, screened or aired by the media  F:........................ V:.........................T:.........................</t>
  </si>
  <si>
    <t>SUMMARY OF CATEGORIES</t>
  </si>
  <si>
    <t>Category : Fixed   R........................................  Category : Value   R........................................  Category : Time    R........................................</t>
  </si>
  <si>
    <t>CONTRACT VARIABLES</t>
  </si>
  <si>
    <t>THE SCHEDULE (C1.2 CONTRACT DATA)</t>
  </si>
  <si>
    <t>42.0	Pre-tender information Tenderers are referred to the document C1.2 Contract Data for variables pertaining to this contractF:............................. V:............................ T:............................</t>
  </si>
  <si>
    <t>42.1  	CONTRACTING AND OTHER PARTIES</t>
  </si>
  <si>
    <t>41.1.5 Agents service:Structural EngineerZanecebo ConsultingPhysical address: 	      Block 2 , Unit 28 Incubation DriveRiverside Veiw Ext 15Midrand1685Tel 			011 464 5021</t>
  </si>
  <si>
    <t>12.0	SCHEDULE OF VARIABLES</t>
  </si>
  <si>
    <t>12.1	PRE-TENDER INFORMATION</t>
  </si>
  <si>
    <t>12.1.1 	Provisional bills of quantities (2.2)	The quantities are provisional.      	Yes</t>
  </si>
  <si>
    <t>12.1.2 	Availability of construction documentation. (2.3)	Yes</t>
  </si>
  <si>
    <t>12.1.3 	Interests of agents (2.4)N/A</t>
  </si>
  <si>
    <t>12.1.4 	Defined Works area (3.1)	The contractor will not be allowed to extend his	operations beyond the area indicated on the 	drawings or defined by the Principal Agent</t>
  </si>
  <si>
    <t xml:space="preserve">12.1.5 	Geotechnical investigation (3.2)						              Trail holes, soil investigation, etc have been carried out. 			</t>
  </si>
  <si>
    <t>12.1.6 	Existing premises occupied (3.4)	Yes. The adjacent premises will be in use and occupied during the course of this contract. The contractor shall execute the works in such a manner as will least interfere with the general routine of the occupants of the premises and shall minimise any nuisance from dust, noise or other causes.</t>
  </si>
  <si>
    <t>12.1.7 	Previous work - dimentional accuracy  N/A</t>
  </si>
  <si>
    <t>12.1.9 	Services - known. (3.7)Should the contractor encounter any existing services such as underground cables, pipes or sewer during the execution of the works he shall notify the principal agent immediately and suspend all affected work  in the immediate vicinity until instruction to proceed has been given by the principal agent.</t>
  </si>
  <si>
    <t>12.1.10	Protection of trees. (3.9)N/A</t>
  </si>
  <si>
    <t>12.1.11	Inspection of adjoining properties (3.11) N/A</t>
  </si>
  <si>
    <t>12.1.12	Enclosure of the Works.	 (6.2) 	The contractor shall erect, maintain and remove at 	completion, hoarding as necessary for the enclosure 	of the works, all as per Architect's specific requirement.</t>
  </si>
  <si>
    <t>12.1.13	Offices	 (6.4.3)	 	The contractor shall provide a suitable meeting room 	on site to accommodate at least 12 people as specified 	by the principal agent. The meeting room shall be suitably insulated and ventilated, provided with electric lighting and fitted with a table, chairs, drawing stool, drawing board and lock-up drawers for drawings.  	The accommodation shall be serviced by the contractor 	and kept clean and fit for use at all times.</t>
  </si>
  <si>
    <t>12.1.15	Subcontractors notice board. (6.6) 	No</t>
  </si>
  <si>
    <t>12.1.16	Water (7.2)	 	Option A (by contractor) Yes</t>
  </si>
  <si>
    <t>12.1.17	Electricity 	 	Option A (by contractor) Yes</t>
  </si>
  <si>
    <t>12.1.18 	Telecommunications  	Telephone Yes 	Facsimile Yes 	E-mail Yes</t>
  </si>
  <si>
    <t>12.1.19	Ablution facilities 	Option A (by contractor)Yes</t>
  </si>
  <si>
    <t>12.1.20	Protection of existing/sectionally occupied works. (11.2)Yes</t>
  </si>
  <si>
    <t>12.1.21	Special attendance (9.2) 	Details of special attendances required shall be as detailed within the items relevant to each particular sub-contract as incorporated hereinafter in these bills of quantities.</t>
  </si>
  <si>
    <t>12.1.22	Protection of the Works (11.1) 	The contractor to keep unathorised persons off the site 	at all times.</t>
  </si>
  <si>
    <t>12.1.23	Disturbance (11.5) N/A</t>
  </si>
  <si>
    <t>12.1.24	Environmental disturbance (11.6) N/A</t>
  </si>
  <si>
    <t>12.2	POST-TENDER INFORMATION</t>
  </si>
  <si>
    <t>The Tenderers must allow for all costs applicable that they may feel will be associated with the successful integration, development of and completion of CPG targets as per Form K forming part of this Contract. This includes all the costs associated with the provision of SMME Construction Mentor, as outlined in SMME SPECIFICATION, appended to these documents. Not less than 33.00%  of the tender value excluding escalation, contingency and VAT must be allocated to SMME subcontracting and LEP Targets as per Form K. in accordance with the procedure and requirement as outlined elsewhere in the SMME Specification, appended to these tender documents. Any additional costs that the Tenderers may deem applicable due to the above SMME subcontracting and LEP Targets, should be allowed for in this item, as no claim for any additional costs attributable to the incorporation and development of SMME subcontracting and LEP Targets on this project will be entertained after the tenders are submitted. Non-compliance of Specifications The Contractor is required to achieve full compliance to the labour and community management protocols within 1 month of the non-compliance/s being highlighted. In the event of the Contractor (inclusive of all sub-contractors) not complying with the socio-economic specifications (provided elsewhere in the procurement document) after the 1 month period stated herein above, or failing to maintain the required labour and/or community management protocol thereafter, then a punitive penalty will be applied as per the penalty clause on Form K. F……………………………….V ……………………………… T ………………..........</t>
  </si>
  <si>
    <t>It is required that the contractor shall adhere to all Socio-Economics Deliverables as set out in the Specification C3.6 Provision for pricing of all the main contractor’s costs as stipulated in the deliverablesL1.1, L1.2, L1.3, L1.4, L1.5, L1.6, L1.7, L1.8, L2,L3.1, L3.2, L4, L5,L6, L7,L8, L9 excluding the items covered under Section 6  Socio- Economics Deliverables, is made under this clause and are deemed to be priced hereunder and no additional claims in this regard shall be entertained Non- compliance of Socio-Economics Specifications The Contractor is required to achieve full compliance to the labour and community management protocols within 1 month of the non- compliance/s being highlighted. In the event of the Contractor (Inclusive of all sub-contractors) not complying with the socio-economic specifications (provided elsewhere in the procurement document) after the 1- month period stated herein above, or failing to maintain the required labour and/or community management protocol thereafter, then a punitive penalty will be applied to the Contractor for each working day that the non-compliance is still existence. This punitive penalty shall equate to 20% of the amount prescribed per day for late project completion F……………………………….V ……………………………… T ………………..........</t>
  </si>
  <si>
    <t xml:space="preserve"> OCCUPATIONAL SAFETY &amp; HEALTH</t>
  </si>
  <si>
    <t>SECTION NO 2</t>
  </si>
  <si>
    <t>ALTERATIONS, DEMOLITIONS, ETC.</t>
  </si>
  <si>
    <t>PREAMBLES</t>
  </si>
  <si>
    <t>Tenderers are to refer to the Model Preambles for Trades (Latest Edition) and Supplementary Preambles for further description and amplification of work in this section</t>
  </si>
  <si>
    <t>SUPPLEMENTARY PREAMBLES</t>
  </si>
  <si>
    <t>Notes: 1.Tenderers are advised to study the Prasa Norms, Guidelines and Standards (NGS) for Station Facilities and Part B of the Prasa Specifications before pricing this bill</t>
  </si>
  <si>
    <t>GENERAL NOTES</t>
  </si>
  <si>
    <t>For further preambles and full descriptions of items not fully described in this Bill, reference must be made to supplementary preambles and descriptions in the other Bills of this Section. Such supplementary preambles and descriptions shall apply equally</t>
  </si>
  <si>
    <t>GENERAL</t>
  </si>
  <si>
    <t>In taking down and removing existing work the utmost care shall be observed to prevent any structural or other damage to remaining portions of the building and the Contractor shall provide all shoring, needling, strutting, etc. to ensure stability</t>
  </si>
  <si>
    <t>EXISTING BUILDINGS</t>
  </si>
  <si>
    <t>The existing buildings will be in use and occupied during the progress of the contract and the Contractor will be required to carry out the works in such a manner as will least interfere with the occupants and with the minimum of disturbance</t>
  </si>
  <si>
    <t>SIZE PERTAINING TO EXISTING WORK</t>
  </si>
  <si>
    <t>The Contractor is advised to take all dimensions affecting the existing buildings on the site and he will be held solely responsible for the correctness of sizes of all new work.  All sizes given in relation to existing work are approximate.</t>
  </si>
  <si>
    <t>MAKING GOOD DAMAGED WORK</t>
  </si>
  <si>
    <t>The Contractor shall make good in all trades to existing work where damaged or disturbed through the alterations with all necessary new materials to match the existing</t>
  </si>
  <si>
    <t>FORMING NEW OPENINGS OR ALTERING OPENINGS IN EXISTING WALLS</t>
  </si>
  <si>
    <t>Descriptions of forming new openings or altering openings in existing walls shall be deemed to include breaking out for and forming new brick, in-situ concrete or prestressed concrete lintels, including all reinforcement, formwork, turning pieces, etc.</t>
  </si>
  <si>
    <t>BUILDING UP OPENINGS</t>
  </si>
  <si>
    <t>Descriptions of building up existing openings where given in number shall be deemed to include preparing existing surfaces all around, brickwork properly toothed and bonded to existing, wedging up and making good on both sides as described</t>
  </si>
  <si>
    <t>PAINTWORK</t>
  </si>
  <si>
    <t>Where plasterwork on walls, ceilings, etc. are required to be patched or made good, prices are to include for the appropriate priming coat and one coat undercoat to receive paint finishing coats which are measured elsewhere</t>
  </si>
  <si>
    <t>Tenderers are advised to visit the site before tendering and satisfy themselves as to the nature and extent of the works, means of access to the site and availability of working space. No claims will be entertained due to the tenderer having failed to comply</t>
  </si>
  <si>
    <t>PROCEDURE OF WORK</t>
  </si>
  <si>
    <t>The Representative/Agent reserves the right to direct the order in which the contract will be executed, should circumstances necessitate such action.</t>
  </si>
  <si>
    <t>LOSS BY THEFT, FIRE OR OTHERWISE</t>
  </si>
  <si>
    <t>The risk of loss, theft, fire, storm, riot or otherwise of the buildings to be demolished and the materials therein shall rest entirely with the contractor immediately upon the handing over of the site.</t>
  </si>
  <si>
    <t>WATER AND OTHER PIPING</t>
  </si>
  <si>
    <t>Any water supply or other piping that may be met with and found necessary to disconnect or cut are to be effectually stopped off or grubbed up and removed and any new connections that may be necessary and are to be made with proper fittings</t>
  </si>
  <si>
    <t>ELECTRICAL AND OTHER SERVICES</t>
  </si>
  <si>
    <t>Special care is to be exercised not to unnecessarily interfere with any electric light, bell, power, telephone or other wires and fittings that may be met with and due notice must be given to the Architect.</t>
  </si>
  <si>
    <t>OCCUPATION OF EXISTING BUILDINGS</t>
  </si>
  <si>
    <t>NOISE PREVENTION</t>
  </si>
  <si>
    <t>The contractor shall take special care to minimise noisy operations during business hours. Such measures will include, inter alia, the use of silent compressors and strict control of workmen.</t>
  </si>
  <si>
    <t>The contractor shall demolish the portions of existing structures or buildings with a minimum amount of damage to adjoining buildings, materials, pavings, etc. Any damage caused is to be made good at his own expense with materials to match the existing.</t>
  </si>
  <si>
    <t>ALTERATIONS TO OPENINGS</t>
  </si>
  <si>
    <t>Where the Contractor is required to form openings, alter openings or brick up openings in existing walls all brickwork shall be made good at jambs including properly bonding to existing.  Brickwork in bricking up openings shall be wedged and pinned up to</t>
  </si>
  <si>
    <t>MAKING GOOD, ETC</t>
  </si>
  <si>
    <t>Prices are to include for making good in all trades to existing work, where damaged or disturbed through alterations, with all necessary new materials to match existing and leave complete and perfect in every respect.</t>
  </si>
  <si>
    <t>BARRICADES, SCREENS, STEEL STRUCTURE , ETC</t>
  </si>
  <si>
    <t>REMOVAL OF EXISTING WORK</t>
  </si>
  <si>
    <t>2190 x 2290mm Portion of Existing slabs</t>
  </si>
  <si>
    <t>No</t>
  </si>
  <si>
    <t>2190 x 2290mm Portion of Existing Surfacebed</t>
  </si>
  <si>
    <t>Taking down and removing roofs, floors, panelling, ceilings, partitions, etc</t>
  </si>
  <si>
    <t>Concrete  Roof Tiles including trusses, insulation , joints make good where openings are made</t>
  </si>
  <si>
    <t>Remove all ceilings complete</t>
  </si>
  <si>
    <t>Drywall partitions 3.5m high, including doors, glazed borrowed lights, etc</t>
  </si>
  <si>
    <t>m</t>
  </si>
  <si>
    <t>Glass partitions 3.5m high, including doors, glazed borrowed lights, etc</t>
  </si>
  <si>
    <t>Vinyl tile / Laminate floor covering</t>
  </si>
  <si>
    <t>Carpet tile floor covering</t>
  </si>
  <si>
    <t>Tiles to floors and landings</t>
  </si>
  <si>
    <t>Taking out and removing doors, windows, etc, including thresholds, sills, etc and building up openings in brick walls, including making good cement plaster on both sides and making good paintwork</t>
  </si>
  <si>
    <t>Timber single door and frame 813mm x 2125mm high overall from one brick wall</t>
  </si>
  <si>
    <t>Aluminium Shopfront 2331mm x3500mm high</t>
  </si>
  <si>
    <t>Taking out and removing sundry joinery work, fittings, etc and making good existing surfaces</t>
  </si>
  <si>
    <t>Timber wall cupboard 2100 x 900mm high</t>
  </si>
  <si>
    <t>Breaking down and removing brickwork etc</t>
  </si>
  <si>
    <t>half brick wall.</t>
  </si>
  <si>
    <t>One brick wall</t>
  </si>
  <si>
    <t>MAKE GOOD FINISHES, ETC.</t>
  </si>
  <si>
    <t>Make good internal granolithic, screed, plaster, etc. to match existing:</t>
  </si>
  <si>
    <t>Plaster on walls in patches.</t>
  </si>
  <si>
    <t>Making good floors to received new finishes</t>
  </si>
  <si>
    <t>BILL NO. 2</t>
  </si>
  <si>
    <t>EARTHWORKS</t>
  </si>
  <si>
    <t>NOTE:	Tenderers are advised to study the Model Preambles for Trades before pricing this bill</t>
  </si>
  <si>
    <t>Nature of ground</t>
  </si>
  <si>
    <t>A geotechnical design report has been carried out on site by the Engineer and the report is available at the principal agent's office for viewing. Descriptions of excavations shall be deemed to include all ground conditions classifiable as "earth" described in the above report and where conditions of a more difficult character are indicated these are separately measured</t>
  </si>
  <si>
    <t>Carting away of excavated material</t>
  </si>
  <si>
    <t>Descriptions of carting away of excavated material shall be deemed to include loading excavated material onto trucks directly from the excavations or, alternatively, from stock piles situated on the building site</t>
  </si>
  <si>
    <t>EXCAVATION, FILLING, ETC</t>
  </si>
  <si>
    <t>Excavation by hand in earth not exceeding 2m deep</t>
  </si>
  <si>
    <t>Holes</t>
  </si>
  <si>
    <t>Extra over trench and hole excavations in earth for excavation in</t>
  </si>
  <si>
    <t>Soft rock</t>
  </si>
  <si>
    <t>Extra over all excavations for carting away by hand</t>
  </si>
  <si>
    <t>Surplus material from excavations and/or stock piles on site to a dumping site to be located by the contractor</t>
  </si>
  <si>
    <t>Risk of collapse of excavations</t>
  </si>
  <si>
    <t>Sides of trench and hole excavations not exceeding 1,5m deep</t>
  </si>
  <si>
    <t>Keeping excavations free of water</t>
  </si>
  <si>
    <t>Keeping excavations free of all water other than subterranean water</t>
  </si>
  <si>
    <t>FILLING</t>
  </si>
  <si>
    <t>Earth filling by hand obtained from the excavations and/or prescribed stock piles on site compacted to 93 % Mod AASHTO density</t>
  </si>
  <si>
    <t>Backfilling to trenches, holes, etc.</t>
  </si>
  <si>
    <t>Imported filling (G5 material) by hand in layers supplied by the contractor compacted to 95% Mod AASHTO density</t>
  </si>
  <si>
    <t>Under floors, steps, paving, etc</t>
  </si>
  <si>
    <t>Compaction of surfaces</t>
  </si>
  <si>
    <t>Compaction of ground surface under floors, etc. including scarifying for a depth of 150mm, breaking down oversize material, adding suitable material where necessary and compacting to 90% Mod. AASHTO density</t>
  </si>
  <si>
    <t>Prescribed density tests on filling</t>
  </si>
  <si>
    <t>"Modified AASHTO Density" test</t>
  </si>
  <si>
    <t>SOIL POISONING</t>
  </si>
  <si>
    <t>NOTE :	A written guarantee for ten years for the effectiveness of the treatment must be submitted and handed over to the Architect</t>
  </si>
  <si>
    <t>Soil insecticide</t>
  </si>
  <si>
    <t>Under floors etc including forming and poisoning shallow furrows against foundation walls etc, filling in furrows and ramming</t>
  </si>
  <si>
    <t>BILL NO. 3</t>
  </si>
  <si>
    <t>CONCRETE, FORMWORK AND REINFORCEMENT</t>
  </si>
  <si>
    <t>CONCRETE</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</si>
  <si>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</si>
  <si>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architect.  The testing shall be undertaken by an independent firm or institution nominated by the contractor to the approval of the architect.  (Test cubes are measured separately)</t>
  </si>
  <si>
    <t>Over excavation</t>
  </si>
  <si>
    <t>Sides of groundbeams, pad foundations and strip footings will not have any formwork. Over excavation must be backfilled with soilcrete, and should a trench, etc . be dug too wide, the Engineer is to decide whether to allow the Contractor to fill the extra width with concrete or to shutter. The cost of the extra excavation, soilcrete, concrete or shuttering is for the Contractor's account</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</si>
  <si>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</si>
  <si>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  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</si>
  <si>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  Formwork to soffits of slabs, beams, etc. shall be deemed to be propped up exceeding 1,5m and not exceeding 3,5m high unless otherwise stated, and formwork to columns, walls, etc. shall be deemed to be propped up to a total height of not exceeding 3,5m unless otherwise stated</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</si>
  <si>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</si>
  <si>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t>
  </si>
  <si>
    <t>UNREINFORCED CONCRETE CAST AGAINST EXCAVATED SURFACES</t>
  </si>
  <si>
    <t>10MPa/19mm concrete</t>
  </si>
  <si>
    <t>Surface blinding under footings and bases</t>
  </si>
  <si>
    <t>30MPa/20mm concrete</t>
  </si>
  <si>
    <t>Slabs including beams</t>
  </si>
  <si>
    <t>TEST BLOCKS</t>
  </si>
  <si>
    <t>CONCRETE SUNDRIES</t>
  </si>
  <si>
    <t>Finishing top surfaces of concrete smooth with a wood float</t>
  </si>
  <si>
    <t>Surface beds, slabs, etc to falls</t>
  </si>
  <si>
    <t>FORMWORK</t>
  </si>
  <si>
    <t>SMOOTH FORMWORK (DEGREE OF ACCURACY I)</t>
  </si>
  <si>
    <t>Smooth formwork to soffits</t>
  </si>
  <si>
    <t>Slabs propped up exceeding 7m not exceeding 10,5m high above bearing level</t>
  </si>
  <si>
    <t>Smooth formwork to sides</t>
  </si>
  <si>
    <t>Walls in foundations (Provisional)</t>
  </si>
  <si>
    <t>Walls with total height not exceeding 3.5m above bearing level</t>
  </si>
  <si>
    <t>Walls with total height exceeding 3.5m not exceeding 7m above bearing level</t>
  </si>
  <si>
    <t>Walls with total height exceeding 7m not exceeding 10.5m above bearing level</t>
  </si>
  <si>
    <t>Boxing in smooth formwork to form</t>
  </si>
  <si>
    <t>20 x 20mm Vertical chamfers at corners</t>
  </si>
  <si>
    <t>Openings</t>
  </si>
  <si>
    <t>Box out and create openings in concrete walls exceeding 2.5m2 but not exceeding 3.5m2</t>
  </si>
  <si>
    <t>REINFORCEMENT</t>
  </si>
  <si>
    <t>Mild &amp; High tensile steel reinforcement to structural concrete work</t>
  </si>
  <si>
    <t>All Diameter bars</t>
  </si>
  <si>
    <t>t</t>
  </si>
  <si>
    <t>BILL NO. 4</t>
  </si>
  <si>
    <t>MASONRY</t>
  </si>
  <si>
    <t>BRICKWORK</t>
  </si>
  <si>
    <t>Sizes in descriptions</t>
  </si>
  <si>
    <t>Where sizes in descriptions are given in brick units, "one-brick" shall represent the length and "half-brick" the width of a brick.</t>
  </si>
  <si>
    <t>Bagged and sealed walls</t>
  </si>
  <si>
    <t>Walls in two skins described as "bagged and sealed" shall be deemed to include having the outer face of the inner skin bagged with 1:3 cement and sand mixture and sealed with two coats bitumen emulsion waterproofing coating</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</si>
  <si>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</si>
  <si>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</si>
  <si>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</si>
  <si>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</si>
  <si>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SAMPLES</t>
  </si>
  <si>
    <t>Samples of all masonry building units, except those for walls described as "load bearing", shall consist of a minimum of 6 units.  Samples of building units to be used in walls described as "load bearing" shall consist of 30 units from every 30 000 units delivered to site</t>
  </si>
  <si>
    <t>SUPERSTRUCTURE</t>
  </si>
  <si>
    <t>Brickwork of NFP clay bricks in Class II mortar</t>
  </si>
  <si>
    <t>Half brick walls</t>
  </si>
  <si>
    <t>BRICKWORK SUNDRIES</t>
  </si>
  <si>
    <t>Brickwork reinforcement</t>
  </si>
  <si>
    <t>75mm Wide reinforcement built in horizontally</t>
  </si>
  <si>
    <t>Precast pre-stressed fabricated lintels</t>
  </si>
  <si>
    <t>110 x 75mm Lintels in lengths not exceeding 3m</t>
  </si>
  <si>
    <t>BILL NO. 5</t>
  </si>
  <si>
    <t>WATERPROOFING</t>
  </si>
  <si>
    <t>DAMPPROOFING UNDER SURFACE BEDS</t>
  </si>
  <si>
    <t>One layer of 250 micron "Plastall Gunplas USB Green" waterproof sheeting Type C, sealed at laps with "Gunplas Pressure Sensitive Tape"</t>
  </si>
  <si>
    <t>Under surface beds.</t>
  </si>
  <si>
    <t>DAMP PROOFING OF WALLS AND FLOORS</t>
  </si>
  <si>
    <t>On sides and tops of roof slab</t>
  </si>
  <si>
    <t>JOINT SEALANTS</t>
  </si>
  <si>
    <t>"Abe Durakol 256" polysulphide sealant or other equal approved sealant applied with a hand pressure caulking gun and leave perfectly watertight:</t>
  </si>
  <si>
    <t>12 x 15mm Deep in joints on vertical surfaces of brickwork or concrete including raking out expansion joint filler</t>
  </si>
  <si>
    <t>BILL NO. 7</t>
  </si>
  <si>
    <t>CARPENTRY AND JOINERY</t>
  </si>
  <si>
    <t>For preambles refer to "General Specification of Labour and Material and Methods to be used MPW100"</t>
  </si>
  <si>
    <t>Timber</t>
  </si>
  <si>
    <t>Timber shall be treated in accordance with clause 8.1 of OW 371 and Tenderers shall allow accordingly (Treatment required for this project)</t>
  </si>
  <si>
    <t>All softwood to be South African Pine</t>
  </si>
  <si>
    <t>Particle board</t>
  </si>
  <si>
    <t>Particle board shall comply with the following specifications:a) SABS 1300 Particle board: exterior and flooring typeb)  SABS 1301 Particle board: interior type</t>
  </si>
  <si>
    <t>Joinery</t>
  </si>
  <si>
    <t>Descriptions of frames shall be deemed to include frames, transomes, mullions, rails, etc</t>
  </si>
  <si>
    <t>Descriptions of hardwood joinery shall be deemed to include pelleting of bolt holes</t>
  </si>
  <si>
    <t>Decorative laminate finish</t>
  </si>
  <si>
    <t>Laminate finish shall be glued under pressure.  Edge strips shall be butt jointed at junctions with adjacent similar finish</t>
  </si>
  <si>
    <t>Descriptions</t>
  </si>
  <si>
    <t>The term "planted on" shall mean the nailing of one timber member to another.The term "screwed on" shall mean the countersunk screwing of one timber member to another.The term "screwed on and pelleted" shall mean the screwing of one timber member to another with the heads of screws sunk and pelleted.The term "plugged" shall mean the countersunk screwing of a timber member to and including plastic plugs in brickwork or concrete.The term "plugged and pelleted" shall mean the screwing of a timber member to and including plastic plugs in brickwork or concrete with heads of screws sunk and pelleted.The term "nailed" shall be deemed to be fixed with hardened steel nails or shot pins to brickwork or concrete</t>
  </si>
  <si>
    <t>Desriptions of floors, ceilings, joinery, etc. shall be deemed to include for all square cutting.Descriptions of items given in lineal metre shall be deemed to include for mitres, stopped ends, fitted intersections, etc.Descriptions of rounded angles, rebates, grooves, chamfers, moulded edges, etc. shall be deemed to include for angles, ends, etc.</t>
  </si>
  <si>
    <t>DOORS, ETC.</t>
  </si>
  <si>
    <t>Medium duty semi-solid flush panel timber door to steel frames</t>
  </si>
  <si>
    <t>40mm Door 900 x 2100mm high medium duty semi-solid Flush Panel timber door D07</t>
  </si>
  <si>
    <t>SKIRTINGS</t>
  </si>
  <si>
    <t>100 x 19mm thick MDF skirtings (with rounded outer top edge) and 18mm quadrants to be securely nailed to wall, all nail threads to be counter sunk, stopped and prepared to take, 1 coat sanding sealer, 2 coats approved polyurethane varnish (1st coat thinned with 10% turpentine). All to be lightly sanded between coats.</t>
  </si>
  <si>
    <t>Proprietary products in descriptions:</t>
  </si>
  <si>
    <t>Proprietary products shall be used as specified. Substitute products of similar quality and specification may only be used with prior approval by the Principal Agent.</t>
  </si>
  <si>
    <t>KITCHEN</t>
  </si>
  <si>
    <t xml:space="preserve"> Cuppoard with 30mm Rustenburg Granite square profile edge work top with cut-out for kitchen sink &amp; stove top as per specialist. PG Bison o.e.a 17mm thick Veneered SupaWood (Esperanze Oak), manufactured in accordance with SANS 1763:1998.16mm SupaWood o.e.a engineered Medium Density Fibreboard (MDF) shelf with natural colour. Prep bowl &amp; Mixer: Franke Rondo Model RDX610-34 Grade 304 18/10 polished stainless steel single bowl prep bowl (Code: 1990014), overall size 340mm diameter with one 300mm diameter x 139mm deep bowl, fitted onto cupboard (elsewhere specified). Sink to include Spazi F/1  plumbing kit (Code: 1120008) 38mm waste fitting,  Projectline Single Lever mixer (Code: 1150021) with overarm swivel spout. (Body – 10 years guarantee against manufacturing defects; Cartridge - 2 years guarantee against manufacturing defects</t>
  </si>
  <si>
    <t>Wall cupboard 900m high and 600m deep</t>
  </si>
  <si>
    <t>BILL NO. 8</t>
  </si>
  <si>
    <t>CEILINGS, PARTITIONS AND ACCESS FLOORING</t>
  </si>
  <si>
    <t>Fixing</t>
  </si>
  <si>
    <t>Items described as "nailed" shall be deemed to be fixed with hardened steel nails or pins or shot pinned to brickwork or concrete.</t>
  </si>
  <si>
    <t>Items described as "plugged" shall be deemed to include screwing to fibre, plastic or metal plugs at not exceeding 600mm centres, and where described as "bolted" the bolts have been given elsewhere.</t>
  </si>
  <si>
    <t>Ceilings</t>
  </si>
  <si>
    <t>Unless otherwise described ceilings shall be deemed to be horizontal</t>
  </si>
  <si>
    <t>Steel components</t>
  </si>
  <si>
    <t>All steel components for ceilings, partitions, etc are to be galvanised in accordance with SANS 121</t>
  </si>
  <si>
    <t>CEILINGS, ETC.</t>
  </si>
  <si>
    <t>NAILED UP CEILINGS</t>
  </si>
  <si>
    <t>600mm x 600mm mineral fibre ceiling tiles (colour to match existing) Exposed grid suspension system with white T-bar grid, Main runners and cross tees (standard 24mm grid profile / match existing), Suspension wires at 1200mm centres maximum Installation Requirements: 1. Grid Layout: Continue the existing 600mm x 600mm grid pattern to ensure alignment with existing adjacent areas 2. Suspension Height: Match the existing ceiling level - measure from finished floor to underside of existing tiles to maintain consistent height throughout 3. Lighting Integration: Coordinate grid layout to accommodate recessed down-lights as per Electrical Engineer. 4. Services Coordination: Allow for HVAC, electrical conduits, and other services to be concealed above ceiling plane. Ensure that existing services are not disrupted or compromised. 5. Finish:Tiles should have smooth, cleanable surface matching existing aesthetic</t>
  </si>
  <si>
    <t>Ceilings including  metal grid suspension system with white T-bar grid,, all as per Architrects specification</t>
  </si>
  <si>
    <t>9mm "Rhino" or similar approved gypsum plasterboard with gypsum skim plaster trowelled to a smooth polished surface over joints with 32mm x 6mm flat cover strips. To be secured on 38 x 50mm on edge SAPine branders at max 450mm cc with 32mm galvanised semi-clout nails at 150mm centres with cross brandering at joints, ends of sheets, cornices and light fittings, prepare and apply in strict accordance with manufacturer’s instructions and architect specifications</t>
  </si>
  <si>
    <t>Ceilings suspended not exceeding 500mm below concrete soffits/ Roof trusses</t>
  </si>
  <si>
    <t>Insulation</t>
  </si>
  <si>
    <t>Lay 135mm Aerolite insulation (Non-combustible and Class 1 fire index rating) on the ceiling ensuring that it fits tightly between the tie beams. Aerolite should be cut 50mm more than distance between the tie beams. Cut Aerolite outaround down lights.Cut Aerolite out around trap doors. Fix the cut section to the back of the trap door using a good quality contact adhesive. Wrap Aerolite around cold and hot water pipes ensuring that there is 10mm overlap. Secure the Aerolite using a cable tie at 300mm centres.</t>
  </si>
  <si>
    <t>Cornices</t>
  </si>
  <si>
    <t>Suspended 25mm Suspended ceiling Shadow-line cornice</t>
  </si>
  <si>
    <t>PARTITIONS ETC</t>
  </si>
  <si>
    <t>Double layer 12.5mm fire-rated gypsum plasterboard both sides of 63.5mm galvanized steel stud framework at 600mm centres, fixed with self-drilling screws  25mm (base layer) and 42mm (face layer) at 220mm centres. Steel studs friction fitted into top and bottom 63.5mm deep galvanized steel tracks, tracks fixed at 600mm centres. Reinforced paper tape to all joints and internal corners, galvanized steel corner beads to external corners. Entire surface skimmed with cement-based plaster skim coat prepared for painting. Performance: 60 minute fire rating (SANS 10177-2), 41dB sound rating, 600mm stud spacing. Contractor to submit test certificates confirming compliance with performance requirements.</t>
  </si>
  <si>
    <t>Partitions 3.5m high with bottom and top tracks fixed</t>
  </si>
  <si>
    <t>Extra Over for Ends</t>
  </si>
  <si>
    <t>BILL NO. 9</t>
  </si>
  <si>
    <t>FLOOR COVERINGS, WALL LININGS, ETC</t>
  </si>
  <si>
    <t>Floor coverings, wall linings, etc shall, where applicable, be fixed with adhesive as recommended by the manufacturers of the flooring, linings, etc</t>
  </si>
  <si>
    <t>FLOOR COVERINGS</t>
  </si>
  <si>
    <t>New floor finish to match existing. Product type: Product Type: Luxury Vinyl Plank (LVP) Finish: Light to Medium Oak, Natural Woodgrain Texture. Colour Tone: Warm neutral with subtle knotting and tonal variation. (MATCH EXISTING) Plank Size: ±1210mm (L) × 190mm (W) × 8mm (T) Surface Texture: Embossed-in-register (EIR) woodgrain, low sheen Slip Resistance: Minimum R10 (in accordance with SANS 51130) Abrasion Rating (Laminate): AC4 or higher (commercial grade) Core Material: • Vinyl option: SPC (Stone Plastic Composite) rigid core Substrate Preparation: Level and smooth cement screed, deviation not to exceed 3mm over 3m. Surface free of dust, oil, and loose material installed complete as per Architects specification</t>
  </si>
  <si>
    <t>Vinyl sheeting On floors</t>
  </si>
  <si>
    <t xml:space="preserve"> Commercial Loop Pile Carpet Tile (Match existing offices) Charcoal gray / Dark gray in colour, Fiber: 100% solution-dyed nylon (Type 6 or 6,6) pile characteristics, Approximately 3-5mm, 500-680 g/m² pile height and weight, High-density commercial grade density, 500mm x 500mm (standard carpet tile) tile format, Modular tile with quarter-turn or ashlar pattern installation, Cushion backing or hard backing, suitable for commercial application installaed complete as per Architects Specifications</t>
  </si>
  <si>
    <t>Carpets On Floors</t>
  </si>
  <si>
    <t>BILL NO. 10</t>
  </si>
  <si>
    <t>IRONMONGERY</t>
  </si>
  <si>
    <t>NOTE:	Tenderers are advised to study the Model Preambles for Trades before pricing this Bill. ----------------------------------</t>
  </si>
  <si>
    <t>Proprietary items</t>
  </si>
  <si>
    <t>Where applicable the manufacturers' names or product catalogue titles are given in sub-headings preceding the itemsPrices are to be based on the specific products/articles specified.  If tenderers wish to offer alternative products/articles for certain items, these items are to be clearly marked and the alternative specification given with supporting brochures etc clarifying the features of the products/articles offeredOn request returnable samples are to be provided to the principal agent for considerationWhere applicable finishes to ironmongery are indicated by suffixes in accordance with the following list: Finishes to ironmongeryBS	-  Satin bronze lacquered CH	-  Chromium plated SC	-  Satin chromium plated SE	-  Silver enamelled GE	-  Grey enamelled AS	-  Anodised silver AB	-  Anodised bronze AG	-  Anodised gold ABL	-  Anodised black PB	-  Polished brass PL	-  Polished and lacquered PT	-  Epoxy coated SD	-  Sanded-------------------------------------</t>
  </si>
  <si>
    <t>HINGES, BOLTS, ETC</t>
  </si>
  <si>
    <t>Pairs</t>
  </si>
  <si>
    <t>CATCHES, CABIN HOOKS, ETC</t>
  </si>
  <si>
    <t>DHC-SS-031B - dormakaba Hat and Coat Hook with rubber buffer</t>
  </si>
  <si>
    <t>LOCKS, ETC</t>
  </si>
  <si>
    <t>HANDLES</t>
  </si>
  <si>
    <t>CR001 Latch S.S dormakaba Lever handle on rose - Latch</t>
  </si>
  <si>
    <t>Sets</t>
  </si>
  <si>
    <t>DPH209 BTB - dormakaba 200x22mm Straight Tubular Pull Handle BTB (BTB Fixing Sets included)</t>
  </si>
  <si>
    <t>PLATES ETCS</t>
  </si>
  <si>
    <t>TS71 - SL - dormakaba EN 3/4 Rack and pinion door closer with standard NON HOLD OPEN scissor arm. EN1154. Hydraulic speed control. Standard pull side fixing, transom push side fixing. EN3 suitable for door width 850-950mm, EN4 suitable for door width 950-1100mm. Fire rated.</t>
  </si>
  <si>
    <t>BATHROOM FITTINGS</t>
  </si>
  <si>
    <t>"Franke"</t>
  </si>
  <si>
    <t>"Franke" or equal approved CNTX 700 A 32mm diameter Grade 304 18/10 stainless steel angle bars (code: 359877), size 256 x 618 x 95mm deep with Franke Fine Grip surface, plugged and screwed to the wall with stainless steel screws. Installation to be as per manufactures detailed instructions.</t>
  </si>
  <si>
    <t>"Franke" or equal approved CNTX 650 32mm diameter Grade 304 18/10 stainless steel grab rails (code: 359873), size 650mm x 95mm deep with Franke Fine Grip surface, plugged and screwed to the wall with stainless steel screws. All as per manufactures details.</t>
  </si>
  <si>
    <t>Franke Stratos STRX618 1,2/1,5mm thick satin finished stainless steel soap dispenser (Code: 2120041), size 100 x 134 x 304mm high with a replaceable and refillable 1 litre container, cylinder lock with standard Franke key, plugged and screwed to the wall with stainless steel screws.</t>
  </si>
  <si>
    <t>Franke Stratos STRX672 1,2/1,5mm thick satin finished stainless steel double toilet roll dispenser (Code: 2120044), size 156 x 141 x 303mm high for 2 rolls maximum 108mm diameter with spindle system and cylinder lock with standard Franke key, plugged and screwed to the wall with stainless steel screws.</t>
  </si>
  <si>
    <t>Franke Stratos STRX600 1,2/1,5mm thick satin finished stainless steel paper towel dispenser (Code: 2120038), size 300 x 134 x 305mm high with a capacity of 300-400 towels and cylinder lock with standard Franke key, plugged and screwed to the wall with stainless steel screws.</t>
  </si>
  <si>
    <t>Franke Stratos STRX605 1,2/1,5mm thick satin finished stainless steel waste bin (Code: 2120048), size 300 x 270 x 520mm high, capacity of 34 litres and cylinder lock with standard Franke key, plugged and screwed to the wall with stainless steel screws.</t>
  </si>
  <si>
    <t>SUNDRIES</t>
  </si>
  <si>
    <t>DDS-SS-017 - dormakaba Floor Mounted Door Stop</t>
  </si>
  <si>
    <t>401SC - Halcastt HALCAST 401SC Doorstop And Holder</t>
  </si>
  <si>
    <t>SIGNAGE ETC</t>
  </si>
  <si>
    <t>DSS-133 P - dormakaba 150x150mm DISABLED PERSONS sign</t>
  </si>
  <si>
    <t>DSS-135 TC - dormakaba 150x150mm TEA CUP sign</t>
  </si>
  <si>
    <t>BILL NO. 11</t>
  </si>
  <si>
    <t>METALWORK</t>
  </si>
  <si>
    <t>Descriptions of bolts, anchors, etc</t>
  </si>
  <si>
    <t>Descriptions of bolts shall be deemed to include nuts and washers</t>
  </si>
  <si>
    <t>Descriptions of expansion anchors and bolts and chemical anchors and bolts shall be deemed to include nuts, washers and mortices in brickwork or concrete</t>
  </si>
  <si>
    <t>Items described as "holed for bolt(s)" shall be deemed to exclude the bolts unless otherwise described</t>
  </si>
  <si>
    <t>Items described as "plugged" shall be deemed to include screwing to fibre, plastic or metal plugs at not exceeding 600mm centres</t>
  </si>
  <si>
    <t>ALUMINIUM DOOR &amp; SHOPFRONTS</t>
  </si>
  <si>
    <t xml:space="preserve"> Natural anodised 15µm coating (for architectural applications), supplied by a manufacturer complying with SANS 999:2013.system complete with subframes, ironmongery, glass, sealing, etc and fixing to brickwork or concrete</t>
  </si>
  <si>
    <t>Purpose made Door, 1660 x 2800mm high</t>
  </si>
  <si>
    <t>Purpose made Door, 1451x 2800mm high</t>
  </si>
  <si>
    <t>Purpose made Door, 1194x 2800mm high</t>
  </si>
  <si>
    <t>GALVANIZED MILD STEEL</t>
  </si>
  <si>
    <t>Standard 1,3mm guage 106 Single Rebate mild steel door frame compliant with SANS 1129:2008 fixed securely to reveal with 1,5mm x 25mm hoop iron lugs. Contractor to ensure all frames are square &amp; plumb prior to installation.</t>
  </si>
  <si>
    <t>Frame for door 813 x 2800mm high</t>
  </si>
  <si>
    <t>Frame for door 900 x 2100mm high</t>
  </si>
  <si>
    <t>Frame for door 813 x 2032mm high</t>
  </si>
  <si>
    <t>BILL NO. 12</t>
  </si>
  <si>
    <t>PLASTERING</t>
  </si>
  <si>
    <t>GRANOLITHIC</t>
  </si>
  <si>
    <t>Method</t>
  </si>
  <si>
    <t>The method to be used shall be either the monolithic method or the bonded method</t>
  </si>
  <si>
    <t>Preparation</t>
  </si>
  <si>
    <t>For granolithic applied monolithically, the concrete floor shall be swept clean after bleeding of the concrete has ceased and the slab has begun to stiffen; any remaining bleed water shall be removed and the granolithic applied immediately thereafter. For granolithic to be bonded to the floor slab after it has hardened, the slab surface shall be hacked (preferably by mechanical means) until all laitance, dirt, oil, etc is dislodged and swept clean of all loose matter. The slab shall then be wetted and kept damp for at least six hours before applying the granolithic</t>
  </si>
  <si>
    <t>Mix</t>
  </si>
  <si>
    <t>Granolithic shall attain a compressive strength of at least 41MPa. The coarse aggregate shall comply with SANS 1083 and shall generally be capable of passing a 10mm mesh sieve. Where the thickness of the granolithic exceeds 25mm, the size of the coarse aggregate shall be increased to the maximum size compatible with the thickness of the granolithic</t>
  </si>
  <si>
    <t>Panels</t>
  </si>
  <si>
    <t>Granolithic shall be laid in panels not exceeding 14m² for monolithic finishes, not exceeding 9,5m² for bonded finishes and not exceeding 6m² for all external granolithic. Wherever possible, panels shall be square but at no time should the length of the panel exceed 1,5 times its width</t>
  </si>
  <si>
    <t>Where possible joints between panels shall be positioned over joints in the floor slab and shall be at least 3mm wide through the full thickness of the finish, separated by strips of wood or fibreboard and finished with V-joints</t>
  </si>
  <si>
    <t>Laying</t>
  </si>
  <si>
    <t>Monolithic granolithic shall be applied to the partially set slab and thoroughly compacted and lightly wood floated to the required levels</t>
  </si>
  <si>
    <t>Bonded granolithic shall be applied to the slab after applying a 1:1 sand-and-cement slurry brushed over the surface and allowed to partially set before applying the granolithic. The granolithic shall be throughly compacted and lightly wood floated to the required levels</t>
  </si>
  <si>
    <t>After wood floating, the monolithic and bonded granolithic shall remain undisturbed until bleeding has ceased and the surface has stiffened. Any remaining bleed water and laitance shall then be removed and the surface steel trowelled or power floated</t>
  </si>
  <si>
    <t>Curing, seasoning and protection</t>
  </si>
  <si>
    <t>Granolithic shall be covered with clean hessian with waterproof building foil over and kept wet for at least seven days after laying</t>
  </si>
  <si>
    <t>Colour</t>
  </si>
  <si>
    <t>Coloured granolithic shall be tinted with an approved colouring pigment mixed into a true and even colour</t>
  </si>
  <si>
    <t>SCREEDS</t>
  </si>
  <si>
    <t>Screeds on concrete</t>
  </si>
  <si>
    <t>30mm Thick on floors and landings</t>
  </si>
  <si>
    <t>5mm abescreed SLCP self-leveling cementitious dustless screed all in accordance with the manufacturer's instructions</t>
  </si>
  <si>
    <t>INTERNAL PLASTER</t>
  </si>
  <si>
    <t>Smooth Cement plaster wood floated on concrete/brickwork</t>
  </si>
  <si>
    <t>On walls</t>
  </si>
  <si>
    <t>On narrow widths</t>
  </si>
  <si>
    <t>CORNER PROTECTORS, DIVIDING STRIPS, ETC</t>
  </si>
  <si>
    <t>Kirk Marketing or equal approved Aluminium Straight Edge Trim, Code: ASE030 between different floor finishes</t>
  </si>
  <si>
    <t>BILL NO. 13</t>
  </si>
  <si>
    <t>TILING</t>
  </si>
  <si>
    <t>Slate, marble, granite, etc.</t>
  </si>
  <si>
    <t>Slate, marble, granite, etc. is to be best quality stone from an approved quarry, free from cracks and other defects and equal to samples to be submitted to and approved by the Architect.  Each stone is to hold its full size, square to the back and to be set on its natural quarry bed.</t>
  </si>
  <si>
    <t>Setting out</t>
  </si>
  <si>
    <t>Care shall be exercised in setting out the work, the preparation of templets and the checking of the detail drawings.  All measurements shall be taken on the site where necessary and the full size setting out of each course shall be done at the yard so as to ensure the proper fitting of each stone.</t>
  </si>
  <si>
    <t>Before putting any work in hand the Contractor is to submit to the Architect for his approval details of the manner in which he proposes to set out the slabs and joints in all wall facings, pavings, sills, treads, etc. together with samples of grain or pattern matching.</t>
  </si>
  <si>
    <t>Face labours</t>
  </si>
  <si>
    <t>Face labours are to match samples to be submitted to and approved by the Architect .Arrises are to be clean and sharp except to treads and thresholds where they are to be slightly rounded.</t>
  </si>
  <si>
    <t>Bedding and jointing</t>
  </si>
  <si>
    <t>Slate, marble, granite and other floor paving and wall linings are to be bedded solidly on the mortar thicknesses described and are to have tightly fitting butt joints unless otherwise stated.Where stonework is to be fixed with adhesive, the adhesive is to be "Ardurit X76" or other approved.  The Contractor will be liable for any defects to the slate, marble and granite arising from the use of the adhesive.</t>
  </si>
  <si>
    <t>Where soffit linings are suspended the suspension system must be concealed and must be submitted to the Architect for approval before work commences.Where tolerance screws are required these are to be stainless steel expanding bolt type with matching stainless steel bracket and PVC clad dowel with nuts and washers, etc.</t>
  </si>
  <si>
    <t>Damaged work</t>
  </si>
  <si>
    <t>All stonework damaged must be discarded and replaced at the Contractor's expense.  No touching up will be permitted except in exceptional cases with the Architect's consent.</t>
  </si>
  <si>
    <t>Descriptions of stonework shall be deemed to include preparatory work, labours to backs, beds and joints, templets, mortices for bolts, etc. and for hoisting and setting in position, bedding, jointing and pointing, casing and protecting from injury and cleaning down at completion.Descriptions of recessed pointing to stonework shall be deemed to include square recessed, hollow recessed, weathered pointing, etc.</t>
  </si>
  <si>
    <t>Prices to allow for the following items not measured seperately</t>
  </si>
  <si>
    <t>All "Mazista" stone tiles :  	Tile Primer : TAL Keycoat to backs of tiles  	Joints: 10mm TAL Quarry grout mixed with riversand 	and TAL Bond to obtain colour as for tiles  	Movement joints: Allow for 10mm black or other 	approved colour polysulpide movement joints in both	directions at maximum 2500mm centres</t>
  </si>
  <si>
    <t>All "Mazista" slate tiles :	Joints: 10mm TAL Quarry grout and TAL Bond in grey 	colour	Movement joints: Allow for 10mm black or other 	approved colour polysulpide movement joints in both 	directions at maximum 2500mm centres	Background : If the surface has been powerfloated it 	will be necessary to first key the surface with a slurry 	consisting of 1 part TAL Keycoat to 2 parts cement.</t>
  </si>
  <si>
    <t>Mechanical supports to tiles</t>
  </si>
  <si>
    <t>All "Mazista" stone and slate tiles to have continuous sections of mild steel angle iron strips, slightly smaller in dimension than the thickness of the tile, installed in a horizontal plane for the tiles to "rest" on.  The angle irons must be firmly fixed with suitable anchors such as rawlbolts or screws and bolts at 500mm centres.  The adhesive must be spread over the vertical section of the angle irons as well as the entire background.  The tiles are then to be bedded into the adhesive using the exposed horizontal sections of the angle iron strips as support for the tiles whilst curing of the tile adhesive takes place.  The angle iron sections should be installed at maximum 2 metre intervals.  The semi-exposed edge of the angle irons are then be covered when the grouting is installed.</t>
  </si>
  <si>
    <t>FLOOR TILING</t>
  </si>
  <si>
    <t>Porcelain tiles PC R250 Exc VAT Delivered on site, size 600mm x 600mm, fixed to internal floor screed with TAL tile adhesive (elsewhere specified) mixed with TAL Bond® in lieu of water with joints continuous in both directions and grouted with TAL tile grout (elsewhere specified), excess grout on the surface to be cleaned with water as work proceeds.</t>
  </si>
  <si>
    <t>On floors</t>
  </si>
  <si>
    <t>Skirting, 100mm high.</t>
  </si>
  <si>
    <t>BILL NO. 14</t>
  </si>
  <si>
    <t>PLUMBING AND DRAINAGE (PROVISIONAL)</t>
  </si>
  <si>
    <t>SANITARY FITTINGS</t>
  </si>
  <si>
    <t>WC</t>
  </si>
  <si>
    <t>Geberit 80mm concealed cistern for paraplegic application floor mounted WC (Article No. 109.310.00.5), front actuated with Sigma 30 for stop-and-go flush actuator (Article No. 115.893.KJ.1) in white / bright chrome / white finish, including flush pipe, water supply connection with angle stop valve, protection cover for service opening and protection cover for flush pipe, fixed with included fastening materials inside solid wall from 120mm up to 200mm. All with Geberit conditional guarantee</t>
  </si>
  <si>
    <t>WHB</t>
  </si>
  <si>
    <t>Duravit Vero ceramic wall mounted basin colour White Alpin (Code: 45450 0000), size 500 x 470 x 130mm deep with one taphole and overflow, fixed with screws and washers to plugs in wall and sealed with abe Dow Corning 785 acetoxy silicone sealant where basin meets wall. Tap: Blutide o.e.a 153mm SABS-approved long Mixed Elbow Action Medical Standard Guest Basin Mixer in Chrome. Include Chrome plated un-slotted click basin waste (Code: 032232) and Chrome plated universal bottle trap (Code: 031076).</t>
  </si>
  <si>
    <t>SINK</t>
  </si>
  <si>
    <t>Franke Rondo Model RDX610-34 Grade 304 18/10 polished stainless steel single bowl prep bowl (Code: 1990014), overall size 340mm diameter with one 300mm diameter x 139mm deep bowl, fitted onto cupboard Sink to include: Spazi F/1 plumbing kit (Code: 1120008) 38mm waste fitting Sink to include Projectline Single Lever mixer (Code: 1150021) with overarm swivel spout. (Body – 10 years guarantee against manufacturing defects; Cartridge - 2 years guarantee against manufacturing defects.</t>
  </si>
  <si>
    <t>SANITARY PLUMBING</t>
  </si>
  <si>
    <t>uPVC pipes, including cutting, jointing, chasing and making good where necessary</t>
  </si>
  <si>
    <t>40mm Pipes</t>
  </si>
  <si>
    <t>50mm Pipes</t>
  </si>
  <si>
    <t>100mm Pipes</t>
  </si>
  <si>
    <t>Extra over uPVC pipes for fittings</t>
  </si>
  <si>
    <t>40mm Bend</t>
  </si>
  <si>
    <t>40mm Junction</t>
  </si>
  <si>
    <t>40mm Access bend</t>
  </si>
  <si>
    <t>40mm Access junction</t>
  </si>
  <si>
    <t>50mm Bend</t>
  </si>
  <si>
    <t>50mm Junction</t>
  </si>
  <si>
    <t>50mm Access bend</t>
  </si>
  <si>
    <t>50mm Access junction</t>
  </si>
  <si>
    <t>110mm Bend</t>
  </si>
  <si>
    <t>110mm Access bend</t>
  </si>
  <si>
    <t>110mm Junction</t>
  </si>
  <si>
    <t>110mm Access junction</t>
  </si>
  <si>
    <t>WATER SUPPLY</t>
  </si>
  <si>
    <t>Class O copper pipes</t>
  </si>
  <si>
    <t>Extra over class O copper pipes for capillary fittings</t>
  </si>
  <si>
    <t>15mm Fittings</t>
  </si>
  <si>
    <t>22mm Fittings</t>
  </si>
  <si>
    <t>Sundries</t>
  </si>
  <si>
    <t xml:space="preserve"> Cobra Watertech Angle Valve(832/350F)</t>
  </si>
  <si>
    <t>15mm Non-return valve</t>
  </si>
  <si>
    <t>BILL NO. 15</t>
  </si>
  <si>
    <t>GLAZING</t>
  </si>
  <si>
    <t>TOPS, SHELVES, DOORS, MIRRORS, ETC</t>
  </si>
  <si>
    <t>Rectangular beveled 'GG' quality polished glass mirror (1 centred above each WHB): Fix to wall position as shown on site with round nose chromium plated mirror screws. Four screws per mirror.</t>
  </si>
  <si>
    <t>Mirror 450 x 600mm  high</t>
  </si>
  <si>
    <t>BILL NO. 16</t>
  </si>
  <si>
    <t>PAINTWORK ETC TO NEW WORK</t>
  </si>
  <si>
    <t>ON FLOATED PLASTER</t>
  </si>
  <si>
    <t>Apply one coat of Plascon True colour 3 in 1 Primer Sealer PSU 1 using roller or airless spray, allowing 2 hours to dry. FINISHING: Apply two coats of True Colour Thick &amp; Strong (MTC/TTM), using roller or airless spray, to achieve complete obliteration. Allow 1 hour drying time between coats. Finishing coat Colour to Architect Approval. Ensure that surfaces are dry, sound, and free from dust, dirt, grease and oil before painting. Moisture content not more than 8% measured on a Doser Hygrometer B2 scale (or equivalent) before painting. Soft, under bound, friable and highly porous surfaces must be restored to a sound condition with before painting. Cement plaster to cure minimum 14 days before paint application.</t>
  </si>
  <si>
    <t>On internal walls</t>
  </si>
  <si>
    <t>On Narrow Widths</t>
  </si>
  <si>
    <t>ON SMOOTH CONCRETE</t>
  </si>
  <si>
    <t>Smooth steel trowel finish to concrete soffits. Prepare with plaster primer and finish with 2 coats polvin acrylic pva.</t>
  </si>
  <si>
    <t>Ceilings and beams</t>
  </si>
  <si>
    <t>ON WOOD</t>
  </si>
  <si>
    <t>1 coat Plascon Primer for Wood - Spot Prime code UC2 1 coat Plascon Universal Undercoat code UC1coats Plascon 'Velvaglo' Non-Drip Semi-Gloss Enamel code VLO Colour: To Architects approval.</t>
  </si>
  <si>
    <t>On doors</t>
  </si>
  <si>
    <t>Skirtings, cornices, rails, etc not exceeding 300mm girth</t>
  </si>
  <si>
    <t>Alterations, Demolitions, Etc</t>
  </si>
  <si>
    <t>Page</t>
  </si>
  <si>
    <t>Earthworks</t>
  </si>
  <si>
    <t>Concrete, Formwork and Reinforcement</t>
  </si>
  <si>
    <t>Masonry</t>
  </si>
  <si>
    <t>Waterproofing</t>
  </si>
  <si>
    <t>Carpentry and Joinery</t>
  </si>
  <si>
    <t>Ceilings, Partitions and Access Flooring</t>
  </si>
  <si>
    <t>Floor Coverings</t>
  </si>
  <si>
    <t>Ironmongery</t>
  </si>
  <si>
    <t>Metalwork</t>
  </si>
  <si>
    <t>Plastering</t>
  </si>
  <si>
    <t>Tiling</t>
  </si>
  <si>
    <t>Plumbing and Drainage</t>
  </si>
  <si>
    <t>Glazing</t>
  </si>
  <si>
    <t>Paintwork</t>
  </si>
  <si>
    <t>SECTION NO 3</t>
  </si>
  <si>
    <t>EXTERNAL WORKS</t>
  </si>
  <si>
    <t>NOTE:	Tenderers are advised to study the Model Preambles for Trades before pricing this Bill</t>
  </si>
  <si>
    <t>Demolitions</t>
  </si>
  <si>
    <t>Break down and remove existing hardstand/paving works where new ramp will be build</t>
  </si>
  <si>
    <t>BULK EXCAVATION, FILLING, ETC</t>
  </si>
  <si>
    <t>Open face excavation in earth over sloping site</t>
  </si>
  <si>
    <t>Open face excavation (cut to spoil)</t>
  </si>
  <si>
    <t>Extra over bulk excavation in earth for excavation in</t>
  </si>
  <si>
    <t>Extra over all excavations for carting away</t>
  </si>
  <si>
    <t>Sides of bulk excavations not exceeding 1,5m deep</t>
  </si>
  <si>
    <t>Rip in situ (G9 material) to a depth of 150mm compacted to 90% Mod AASHTO density</t>
  </si>
  <si>
    <t>Over site</t>
  </si>
  <si>
    <t>Imported filling in layers of 150mm Stabilized C4 Layer supplied by the contractor compacted to 97% Mod AASHTO density</t>
  </si>
  <si>
    <t>Compaction of ground surface area in-cut for building, roads and parking platforms, etc. including ripping, scarifying for a depth of 150mm, breaking down oversize material, adding suitable material where necessary, wetting and compacting to 90% Mod AASHTO density</t>
  </si>
  <si>
    <t>Provision for all testing in accordance with SABS 1200 as specified by Engineer</t>
  </si>
  <si>
    <t>To ground surface area in-cut for building, roads and parking platforms, etc to the Engineers approval</t>
  </si>
  <si>
    <t>PAVING, WALKWAYS AND APRONS</t>
  </si>
  <si>
    <t>Coarse river sand filling supplied by the contractor</t>
  </si>
  <si>
    <t>25mm Thick bedding layer fill under paving, etc well compacted</t>
  </si>
  <si>
    <t>Paving bricks/Blocks</t>
  </si>
  <si>
    <t>60mm thick Type S-A Class 25 Paving Blocks</t>
  </si>
  <si>
    <t>One brick walls</t>
  </si>
  <si>
    <t>150mm Wide reinforcement built in horizontally</t>
  </si>
  <si>
    <t>EXTERNAL PLASTER</t>
  </si>
  <si>
    <t>Smooth Cement plaster on concrete</t>
  </si>
  <si>
    <t>On Narrow widths</t>
  </si>
  <si>
    <t>Prepare smooth cement plastered walls to receive:2 coats of Plascon or equal approved all-purposre plaster primer , 1 coat Plascon or equal approved bonding liquid,1 coat of Plascon or equal approved universal Professional all-purpose undercoat to achieve a continuous film 2 coats Plascon or equal approved of Professional PEM100 Superior Low Sheen paint, allowing 2 hours drying between coats. All to Architect and manufacturer’s approval.or similar approved</t>
  </si>
  <si>
    <t>On external walls</t>
  </si>
  <si>
    <t>SECTION NO 4</t>
  </si>
  <si>
    <t>PROVISIONAL SUMS</t>
  </si>
  <si>
    <t>General</t>
  </si>
  <si>
    <t>Work for which budgetary allowances are provided will be measured and valued in accordance with the JBCC Conditions of Contract and deducted in whole or in part if not required without any compensation for loss or profit on the said allowances</t>
  </si>
  <si>
    <t>Profit</t>
  </si>
  <si>
    <t>Where stated, the contractor may allow for profit if required</t>
  </si>
  <si>
    <t>CASH DISCOUNT</t>
  </si>
  <si>
    <t>No cash discount.   All provisional sums are "NET".</t>
  </si>
  <si>
    <t>ATTENDANCE</t>
  </si>
  <si>
    <t>Without in any way limiting the meaning and interpretation, "general attendance" on sub-contractors shall include free of charge to the sub-contractor the following services for the purpose of the relative sub-contract works:</t>
  </si>
  <si>
    <t>1)   access to the site and to the places where the work is to be carried out, including the use of any temporary personnel hoists erected by the Contractor for his own use;</t>
  </si>
  <si>
    <t>2)   the provision of water and lighting and of single and/or three phase electric power to a position within 50 metres of the place where work is to be carried out, but excluding water, fuel and power for commissioning of the installation for which the Contractor shall be responsible;</t>
  </si>
  <si>
    <t>3)   the provision of an area for office accommodation, temporary workshops and for the storage of plant and materials;</t>
  </si>
  <si>
    <t>4)   the use of erected scaffolding belonging to the Contractor, in common with others having the like right whilst it so remains erected upon the site;</t>
  </si>
  <si>
    <t>5)   the use of mess rooms, latrine, health and welfare facilities, and the like, where provided;</t>
  </si>
  <si>
    <t>6)   the use of the site telephone (if provided) subject to the payment by the sub-contractor for all his outgoing calls;</t>
  </si>
  <si>
    <t>7)   temporary casing and/or other protection of the work;</t>
  </si>
  <si>
    <t>8)   site security measures;</t>
  </si>
  <si>
    <t>9)   hoisting of the sub-contractor's material in loads not exceeding 500 kg;</t>
  </si>
  <si>
    <t>10)  making good in all trades and final cleaning down on completion.</t>
  </si>
  <si>
    <t>BUDGETARY ALLOWANCES FOR MAIN CONTRACTOR</t>
  </si>
  <si>
    <t>Allow R45,000.00 Forty Five Thousand For Sundry Builders work in connection with demolitions for services</t>
  </si>
  <si>
    <t>PROVISIONAL SUMS FOR NOMINATED/SELECTED SUBCONTRACT WORKS</t>
  </si>
  <si>
    <t>VERTICAL TRANSPORT</t>
  </si>
  <si>
    <t>Provide the sum of R900,000.00 (Nine Hundred Thousand Rands,  for supply and installation of Passenger Lift Complete</t>
  </si>
  <si>
    <t>Profit and attendance</t>
  </si>
  <si>
    <t>%IT</t>
  </si>
  <si>
    <t>ELECTRICAL INSTALLATIONS</t>
  </si>
  <si>
    <t>Provide the sum of R135,000.00 (One Hundred and Thirty Five Thousand Rands,  for supply and installation of Electrical Installations</t>
  </si>
  <si>
    <t>FIRE PROTECTION SERVICES</t>
  </si>
  <si>
    <t>Provide the sum of R670,000.00 (Six Hundred and Seventy Thousand Rands,  for supply and installation of Fire Protection Services</t>
  </si>
  <si>
    <t>SECTION 1 : PRELIMINARIES</t>
  </si>
  <si>
    <t>SECTION 2 : BUILDING WORKS</t>
  </si>
  <si>
    <t>SECTION 3 : EXTERNAL WORKS</t>
  </si>
  <si>
    <t>SUB-TOTAL A</t>
  </si>
  <si>
    <t>ST</t>
  </si>
  <si>
    <t>TAX</t>
  </si>
  <si>
    <t>Add:	 Value Added Tax @ 15% RATE#</t>
  </si>
  <si>
    <t>ALTERATIONS TO UMALUSI HOUSE</t>
  </si>
  <si>
    <t>UMALUSI</t>
  </si>
  <si>
    <t>PROPOSED ALTERATIONS AND ADDITIONS</t>
  </si>
  <si>
    <t>Should the contractor select Option A in the contract data for the adjustment of preliminaries, the amounts entered against the relevant items in these preliminaries are to be divided into one or more of the three categories provided namely fixed (F), value related (V) and time related (T)</t>
  </si>
  <si>
    <t>2.   These persons shall notify the employer of their leader who has assigned authority to bind the contractor and each of these persons</t>
  </si>
  <si>
    <t>Clause 3.0 - Offer and acceptance  F:............................. V:............................ T:............................</t>
  </si>
  <si>
    <t>1.2.1     Rectification of discrepancies, errors in description or quantity or                  omission of items in the agreement other than in the JBCC Principal Building Agreement</t>
  </si>
  <si>
    <t>1.2.5     Provision and testing of samples of materials and goods and/or of finishes and assemblies of elements of the works</t>
  </si>
  <si>
    <t>2.2.1 No contract instructions delegated to the quantity surveyor ?</t>
  </si>
  <si>
    <t>3.2.1	Rectification of discrepancies, errors in description or quantity or omission of items in the agreement other than in the JBCC Principal Building Agreement</t>
  </si>
  <si>
    <t>4.2.1	Rectification of discrepancies, errors in description or quantity or omission of items in the agreement other than in the JBCC Principal Building Agreement</t>
  </si>
  <si>
    <t>5.2.1	Rectification of discrepancies, errors in description or quantity or omission of items in the agreement other than in the JBCC Principal Building Agreement</t>
  </si>
  <si>
    <t>6.2.1	Rectification of discrepancies, errors in description or quantity or omission of items in the agreement other than in the JBCC Principal Building Agreement</t>
  </si>
  <si>
    <t>7.2.1	Rectification of discrepancies, errors in description or quantity or omission of items in the agreement other than in the JBCC Principal Building Agreement</t>
  </si>
  <si>
    <t>If it is deemed advisable, the extent of any guarantee for payment may be stated and whether it  is required of the contractor to waive his lien.  Edit the following clause:</t>
  </si>
  <si>
    <t>Execution (A12 - A17)</t>
  </si>
  <si>
    <t>Sub-clause 12.2.6 has been amended to include the following: The programme for the works must be prepared and issued in Microsoft Project Programming Software The contractor shall include a float of 15 working days within the contract period for project delays such as, but not limited to adverse weather conditions, etc., in the programme. Such provisions shall initially be included at the end of the contract period or proportionally allocate at the end of each section for contracts with sectional completion, and shall be monitored by the contractor and agreed with the Principal Agent as and when such delays takes place and shall be recorded in the programme based on actual stoppages when incurred. Revision of the date for Practical Completion shall only be considered once the 15 working days has been fully utilised</t>
  </si>
  <si>
    <t>Completion (A18 - A24)</t>
  </si>
  <si>
    <t>Clause 20.0 - Completion in sections</t>
  </si>
  <si>
    <t>Payment (A25 - A27)</t>
  </si>
  <si>
    <t>Suspension and termination (A28 - A29)</t>
  </si>
  <si>
    <t>Clause 28.0 - Suspension by the contractor</t>
  </si>
  <si>
    <t>Dispute resolution (A30)</t>
  </si>
  <si>
    <t>Insert under the above heading, with suitable sub-headings, any amendments, modifications, corrections or supplements to the contract data</t>
  </si>
  <si>
    <t>SECTION B:  GENERAL PRELIMINARIES</t>
  </si>
  <si>
    <t>Definitions and interpretation (B1)</t>
  </si>
  <si>
    <t>Documents (B2)</t>
  </si>
  <si>
    <t>Previous work and adjoining properties (B3)</t>
  </si>
  <si>
    <t>The site (B4)</t>
  </si>
  <si>
    <t>Describe any specific hoarding requirements, other than already described in clause 4.2 or in the contract data</t>
  </si>
  <si>
    <t>Management of contract (B5)</t>
  </si>
  <si>
    <t>Samples, shop drawings and manufacturer's instructions (B6)</t>
  </si>
  <si>
    <t>Deposits and fees (B7)</t>
  </si>
  <si>
    <t>Temporary services (B8)</t>
  </si>
  <si>
    <t>Prime cost amounts (B9)</t>
  </si>
  <si>
    <t>Attendance on subcontractors (B10)</t>
  </si>
  <si>
    <t>General (B11)</t>
  </si>
  <si>
    <t>Insert the following clause if an environmental management plan (EMP) is available and insert the EMP in an annexure</t>
  </si>
  <si>
    <t>42.1.1	Employer: 	UMALUSI                             	Address: 37 GENERAL VAN RYNEVELD STREETPERSEQUOR TECHNOPARK, PTA					+27 (12) 349 1510</t>
  </si>
  <si>
    <t>42.1.2	Principal Agent : Zanecebo Consulting   Physical address: 	      Block 2 , Unit 2 8 Incubation Drive Riverside Veiw Ext 15 Midrand 1685 Tel 			011 464 5021</t>
  </si>
  <si>
    <t>42.1.3 	 Agents service:Architect  Zanecebo Consulting   Physical address: 	      Block 2 , Unit 2 8 Incubation Drive Riverside Veiw Ext 15 Midrand 1685 Tel 			011 464 5021</t>
  </si>
  <si>
    <t>42.1.4 	 Agents service: Quantity Surveyor  Zanecebo Consulting   Physical address: 	      Block 2 , Unit 2 8 Incubation Drive Riverside Veiw Ext 15 Midrand 1685 Tel 			011 464 5021</t>
  </si>
  <si>
    <t>41.1.6 Agents service:Civil Engineer Zanecebo Consulting   Physical address: 	      Block 2 , Unit 2 8 Incubation Drive Riverside Veiw Ext 15 Midrand 1685 Tel 			011 464 5021</t>
  </si>
  <si>
    <t>41.1.7 Agents service: Electrical Engineer Zanecebo Consulting   Physical address: 	      Block 2 , Unit 2 8 Incubation Drive Riverside Veiw Ext 15 Midrand 1685 Tel 			011 464 5021</t>
  </si>
  <si>
    <t>41.1.8 Agents service: Mechanical Engineer Zanecebo Consulting   Physical address: 	      Block 2 , Unit 2 8 Incubation Drive Riverside Veiw Ext 15 Midrand 1685 Tel 			011 464 5021</t>
  </si>
  <si>
    <t>Pre-tender information is given hereunder:  Clause (and reference)</t>
  </si>
  <si>
    <t xml:space="preserve">12.1.8 	Previous work - defects. (3.6) N/A 	</t>
  </si>
  <si>
    <t>12.1.14	Main notice board.(6.5)	Specific requirements	A project name notice board shall be provided and installed on wind resistant sturdy posts and frame, properly aligned and to the approval of the engineer/architect. The notce board must be maintained for the duration of the contract period. Notice board in accordance with the architect's specification; also to comply to EPWP requirements.</t>
  </si>
  <si>
    <t xml:space="preserve">	Post-tender information required under clauses 12.2.1 	to 12.2.3 shall be completed prior to contract signing, in 	consultation with the contractor.</t>
  </si>
  <si>
    <t>Contract Participation Goal</t>
  </si>
  <si>
    <t>Socio- Economics Deliverables</t>
  </si>
  <si>
    <t>Contractor to allow for all the requirements in terms of the OHS specifications and obligations for the duration of the contract  F………………………………. V ……………………………… T ………………..........</t>
  </si>
  <si>
    <t>BILL NO 1</t>
  </si>
  <si>
    <t>Any water supply and other piping that may be encountered and which is found necessary to disconnect or cut shall, after such disconnection or cutting has been authorised by the Representative/Agent, be effectively stopped off</t>
  </si>
  <si>
    <t>The contractor must protect all work not removed such as walls, floors, doors, windows, fittings, etc. from damage during the progress of the work and provide all necessary materials for doing so.</t>
  </si>
  <si>
    <t>Tenderers are advised that the existing buildings will be in occupation during the building operations and due allowance must be made for the work being carried out in such a manner as will least interfere with the general routine of the occupants.</t>
  </si>
  <si>
    <t>Allowance for temporary support structure to be constructed and dismantled when deemed necessary including alterations and movement of temporary scaffolding/Props at maximum height not exceeding 4.5m high from each floor level complete with solid dust proof side barriers secluding the working area with the office functional space as  per Engineers specifications or Contractor's Recommendations.  Contractor to submit method statement detailing the execution of these Hoarding and Propping works.  Dimensions measured Flat</t>
  </si>
  <si>
    <t>m²</t>
  </si>
  <si>
    <t>Breaking up and removing reinforced concrete, including cutting off and removing reinforcement including Floor Tiles/ Carpets, Screeds etc</t>
  </si>
  <si>
    <t>Aluminium Shopfront 3.200mmx3500mm high</t>
  </si>
  <si>
    <t>NOTE:	Wherever a trade name for any product has been described in the bills of quantities, the tenderer's attention is drawn to the fact that any other product of equal quality may be used subject to the written approval of the principal agent being obtained prior to the closing date for submission of tenders.  If prior written approval is not obtained, the product described shall be deemed to have been tendered for.</t>
  </si>
  <si>
    <t>m³</t>
  </si>
  <si>
    <t>Walls</t>
  </si>
  <si>
    <t>Bases</t>
  </si>
  <si>
    <t>Prepare set of three 150 x 150 x 150mm concrete strength  test cubes, label and send to an approved laboratory for testing, pay all charges and submit report to the Regional Representative. Only successful tests will be paid for. (Provisional)</t>
  </si>
  <si>
    <t>Edges, risers, ends and reveals not exceeding 300mm high or wide</t>
  </si>
  <si>
    <t>4MM "Derbigum SP" fully bonded waterproofing</t>
  </si>
  <si>
    <t>40mm Door 813 x 2800mm high medium duty semi-solid Flush Panel timber door D04</t>
  </si>
  <si>
    <t>40mm Door 813 x 2032mm high medium duty semi-solid Flush Panel timber door D08</t>
  </si>
  <si>
    <t>JOINERY FITTINGS</t>
  </si>
  <si>
    <t>Extra over for T intersections,</t>
  </si>
  <si>
    <t>DBB-SS-009 - dormakaba 102x75x3mm, EN1935 Grade 13, Two ball bearing butt hinge. Fire rated. 120kg Carrying capacity per pair. Finish: Stainless Steel</t>
  </si>
  <si>
    <t>D031L SS - dormakaba Latch Lock. Case dimensions (mm) 102H x 72D. Forend dimensions (mm) 155H x 22W. Backset 57mm.</t>
  </si>
  <si>
    <t>DKP-430-SF 150 - dormakaba 150x(width of door)x1.2mm thick Grade 430 stainless steel kick plate. Stainless Steel Kick Plate to have 10 countersunk holes for screw fixing.</t>
  </si>
  <si>
    <t>DOOR CLOSERS</t>
  </si>
  <si>
    <t>Purpose made Door, 1900 x 2800mm high </t>
  </si>
  <si>
    <t>15mm Pipe and fixing to walls, floors, in roofs, soffit of concrete slab, in chases (including chases), in concrete, etc.</t>
  </si>
  <si>
    <t>22mm Pipes and fixing to walls, floors, in roofs, soffit of concrete slab, in chases (including chases), in concrete, etc.</t>
  </si>
  <si>
    <t>NOTE:	Wherever a trade name for any product has been described in the bills of quantities, the tenderer's attention is drawn to the fact that any other product of equal quality may be used subject to the written approval of the principal agent being obtained prior to the closing date for submission of tenders.  If prior written approval is not obtained, the product described shall be deemed to have been tendered for.  Refer to Furniture Schedule attached for further details</t>
  </si>
  <si>
    <t>UMALUSI T NUMBER : UMALUSI (25-26) T0004</t>
  </si>
  <si>
    <t>BUILDERS WORK SUMMARY</t>
  </si>
  <si>
    <t>FORM OF TENDER / Estimated Development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</si>
</sst>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0.00_-;\-&quot;R&quot;* #,##0.00_-;_-&quot;R&quot;* &quot;-&quot;??_-;_-@_-"/>
    <numFmt numFmtId="165" formatCode="#,##0.00_ ;[Red]\-#,##0.00\ "/>
    <numFmt numFmtId="166" formatCode="#,##0.000_ ;[Red]\-#,##0.000\ "/>
  </numFmts>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u/>
      <sz val="11"/>
      <color theme="1"/>
      <name val="Aptos Narrow"/>
      <family val="2"/>
      <scheme val="minor"/>
    </font>
    <font>
      <u/>
      <sz val="11"/>
      <color theme="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double">
        <color indexed="64"/>
      </right>
      <top/>
      <bottom/>
      <diagonal/>
    </border>
    <border>
      <left style="thick">
        <color auto="1"/>
      </left>
      <right style="thin">
        <color indexed="64"/>
      </right>
      <top/>
      <bottom/>
      <diagonal/>
    </border>
    <border>
      <left/>
      <right style="thick">
        <color auto="1"/>
      </right>
      <top/>
      <bottom/>
      <diagonal/>
    </border>
    <border>
      <left style="thick">
        <color auto="1"/>
      </left>
      <right style="thin">
        <color indexed="64"/>
      </right>
      <top/>
      <bottom style="double">
        <color auto="1"/>
      </bottom>
      <diagonal/>
    </border>
    <border>
      <left/>
      <right/>
      <top/>
      <bottom style="double">
        <color auto="1"/>
      </bottom>
      <diagonal/>
    </border>
    <border>
      <left style="thin">
        <color indexed="64"/>
      </left>
      <right style="double">
        <color indexed="64"/>
      </right>
      <top/>
      <bottom style="double">
        <color auto="1"/>
      </bottom>
      <diagonal/>
    </border>
    <border>
      <left/>
      <right style="thick">
        <color auto="1"/>
      </right>
      <top/>
      <bottom style="double">
        <color auto="1"/>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double">
        <color auto="1"/>
      </bottom>
      <diagonal/>
    </border>
  </borders>
  <cellStyleXfs count="4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0">
    <xf numFmtId="0" fontId="0" fillId="0" borderId="0" xfId="0"/>
    <xf numFmtId="0" fontId="0" fillId="0" borderId="0" xfId="0" applyAlignment="1">
      <alignment horizontal="justify" wrapText="1"/>
    </xf>
    <xf numFmtId="0" fontId="16" fillId="0" borderId="0" xfId="0" applyFont="1"/>
    <xf numFmtId="38" fontId="0" fillId="0" borderId="10" xfId="0" applyNumberFormat="1" applyBorder="1" applyAlignment="1">
      <alignment vertical="top"/>
    </xf>
    <xf numFmtId="0" fontId="0" fillId="0" borderId="10" xfId="0" applyBorder="1"/>
    <xf numFmtId="40" fontId="0" fillId="0" borderId="11" xfId="0" applyNumberFormat="1" applyBorder="1"/>
    <xf numFmtId="0" fontId="0" fillId="0" borderId="0" xfId="0" applyBorder="1"/>
    <xf numFmtId="40" fontId="0" fillId="0" borderId="0" xfId="0" applyNumberFormat="1" applyBorder="1"/>
    <xf numFmtId="0" fontId="16" fillId="0" borderId="0" xfId="0" applyFont="1" applyAlignment="1">
      <alignment horizontal="center" vertical="center" wrapText="1"/>
    </xf>
    <xf numFmtId="38" fontId="0" fillId="0" borderId="0" xfId="0" applyNumberFormat="1" applyBorder="1" applyAlignment="1">
      <alignment vertical="top"/>
    </xf>
    <xf numFmtId="0" fontId="0" fillId="0" borderId="0" xfId="0" applyBorder="1" applyAlignment="1">
      <alignment horizontal="justify" wrapText="1"/>
    </xf>
    <xf numFmtId="38" fontId="0" fillId="0" borderId="12" xfId="0" applyNumberFormat="1" applyBorder="1" applyAlignment="1">
      <alignment vertical="top"/>
    </xf>
    <xf numFmtId="0" fontId="18" fillId="0" borderId="0" xfId="0" applyFont="1" applyBorder="1" applyAlignment="1">
      <alignment horizontal="justify" wrapText="1"/>
    </xf>
    <xf numFmtId="0" fontId="19" fillId="0" borderId="0" xfId="0" applyFont="1" applyBorder="1" applyAlignment="1">
      <alignment horizontal="justify" wrapText="1"/>
    </xf>
    <xf numFmtId="0" fontId="16" fillId="0" borderId="0" xfId="0" applyFont="1" applyBorder="1" applyAlignment="1">
      <alignment horizontal="justify" wrapText="1"/>
    </xf>
    <xf numFmtId="38" fontId="0" fillId="0" borderId="14" xfId="0" applyNumberFormat="1" applyBorder="1" applyAlignment="1">
      <alignment vertical="top"/>
    </xf>
    <xf numFmtId="0" fontId="0" fillId="0" borderId="15" xfId="0" applyBorder="1" applyAlignment="1">
      <alignment horizontal="justify" wrapText="1"/>
    </xf>
    <xf numFmtId="40" fontId="0" fillId="0" borderId="16" xfId="0" applyNumberFormat="1" applyBorder="1"/>
    <xf numFmtId="38" fontId="16" fillId="0" borderId="18" xfId="0" applyNumberFormat="1" applyFont="1" applyBorder="1" applyAlignment="1">
      <alignment horizontal="center" vertical="center" wrapText="1"/>
    </xf>
    <xf numFmtId="0" fontId="16" fillId="0" borderId="19" xfId="0" applyFont="1" applyBorder="1" applyAlignment="1">
      <alignment horizontal="center" vertical="center" wrapText="1"/>
    </xf>
    <xf numFmtId="40" fontId="16" fillId="0" borderId="20" xfId="0" applyNumberFormat="1" applyFont="1" applyBorder="1" applyAlignment="1">
      <alignment horizontal="center" vertical="center" wrapText="1"/>
    </xf>
    <xf numFmtId="0" fontId="16" fillId="0" borderId="22" xfId="0" applyFont="1" applyBorder="1" applyAlignment="1">
      <alignment horizontal="center" vertical="center" wrapText="1"/>
    </xf>
    <xf numFmtId="0" fontId="0" fillId="0" borderId="23" xfId="0" applyBorder="1"/>
    <xf numFmtId="0" fontId="0" fillId="33" borderId="23" xfId="0" applyFill="1" applyBorder="1"/>
    <xf numFmtId="0" fontId="0" fillId="0" borderId="24" xfId="0" applyBorder="1"/>
    <xf numFmtId="44" fontId="0" fillId="0" borderId="0" xfId="1" applyFont="1"/>
    <xf numFmtId="44" fontId="16" fillId="0" borderId="21" xfId="1" applyFont="1" applyBorder="1" applyAlignment="1">
      <alignment horizontal="center" vertical="center" wrapText="1"/>
    </xf>
    <xf numFmtId="44" fontId="0" fillId="0" borderId="13" xfId="1" applyFont="1" applyBorder="1"/>
    <xf numFmtId="44" fontId="0" fillId="0" borderId="17" xfId="1" applyFont="1" applyBorder="1"/>
    <xf numFmtId="38" fontId="16" fillId="0" borderId="18" xfId="0" applyNumberFormat="1" applyFont="1" applyBorder="1" applyAlignment="1">
      <alignment vertical="top"/>
    </xf>
    <xf numFmtId="0" fontId="16" fillId="0" borderId="19" xfId="0" applyFont="1" applyBorder="1" applyAlignment="1">
      <alignment horizontal="justify" wrapText="1"/>
    </xf>
    <xf numFmtId="0" fontId="16" fillId="0" borderId="22" xfId="0" applyFont="1" applyBorder="1"/>
    <xf numFmtId="44" fontId="16" fillId="0" borderId="21" xfId="1" applyFont="1" applyBorder="1"/>
    <xf numFmtId="165" fontId="0" fillId="0" borderId="0" xfId="0" applyNumberFormat="1" applyBorder="1"/>
    <xf numFmtId="165" fontId="16" fillId="0" borderId="19" xfId="0" applyNumberFormat="1" applyFont="1" applyBorder="1" applyAlignment="1">
      <alignment horizontal="center" vertical="center" wrapText="1"/>
    </xf>
    <xf numFmtId="165" fontId="16" fillId="0" borderId="19" xfId="0" applyNumberFormat="1" applyFont="1" applyBorder="1"/>
    <xf numFmtId="165" fontId="0" fillId="0" borderId="15" xfId="0" applyNumberFormat="1" applyBorder="1"/>
    <xf numFmtId="166" fontId="0" fillId="0" borderId="0" xfId="0" applyNumberFormat="1" applyBorder="1"/>
    <xf numFmtId="44" fontId="16" fillId="0" borderId="21" xfId="1" applyFont="1" applyBorder="1" applyAlignment="1">
      <alignment vertical="top"/>
    </xf>
    <xf numFmtId="0" fontId="16" fillId="0" borderId="19" xfId="0" applyFont="1" applyBorder="1" applyAlignment="1">
      <alignment horizontal="justify" vertical="top" wrapText="1"/>
    </xf>
    <xf numFmtId="0" fontId="16" fillId="0" borderId="22" xfId="0" applyFont="1" applyBorder="1" applyAlignment="1">
      <alignment vertical="top"/>
    </xf>
    <xf numFmtId="165" fontId="16" fillId="0" borderId="19" xfId="0" applyNumberFormat="1" applyFont="1" applyBorder="1" applyAlignment="1">
      <alignment vertical="top"/>
    </xf>
    <xf numFmtId="40" fontId="16" fillId="0" borderId="20" xfId="0" applyNumberFormat="1" applyFont="1" applyBorder="1" applyAlignment="1">
      <alignment vertical="top"/>
    </xf>
    <xf numFmtId="0" fontId="16" fillId="0" borderId="0" xfId="0" applyFont="1" applyAlignment="1">
      <alignment vertical="top"/>
    </xf>
    <xf numFmtId="0" fontId="16" fillId="0" borderId="0" xfId="0" applyFont="1" applyBorder="1" applyAlignment="1">
      <alignment horizontal="center" wrapText="1"/>
    </xf>
    <xf numFmtId="9" fontId="0" fillId="0" borderId="0" xfId="2" applyFont="1" applyBorder="1"/>
    <xf numFmtId="40" fontId="0" fillId="0" borderId="11" xfId="0" applyNumberFormat="1" applyBorder="1" applyProtection="1">
      <protection locked="0"/>
    </xf>
    <xf numFmtId="40" fontId="16" fillId="0" borderId="20" xfId="0" applyNumberFormat="1" applyFont="1" applyBorder="1" applyProtection="1">
      <protection locked="0"/>
    </xf>
    <xf numFmtId="40" fontId="16" fillId="0" borderId="20" xfId="0" applyNumberFormat="1" applyFont="1" applyBorder="1" applyAlignment="1" applyProtection="1">
      <alignment vertical="top"/>
      <protection locked="0"/>
    </xf>
    <xf numFmtId="9" fontId="0" fillId="0" borderId="0" xfId="2" applyFont="1" applyBorder="1" applyProtection="1">
      <protection locked="0"/>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urrency" xfId="1"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 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0AF14-0C0D-404B-BA6B-F7A6B095BD77}">
  <dimension ref="A1:F2032"/>
  <sheetViews>
    <sheetView showZeros="0" tabSelected="1" view="pageBreakPreview" topLeftCell="A1971" zoomScale="60" zoomScaleNormal="100" workbookViewId="0">
      <selection activeCell="D2015" sqref="D2015"/>
    </sheetView>
  </sheetViews>
  <sheetFormatPr defaultRowHeight="14.4" x14ac:dyDescent="0.3"/>
  <cols>
    <col min="1" max="1" width="10.6640625" style="3" customWidth="1"/>
    <col min="2" max="2" width="56.109375" style="1" customWidth="1"/>
    <col min="3" max="3" width="8.88671875" style="4"/>
    <col min="4" max="4" width="14" style="33" customWidth="1"/>
    <col min="5" max="5" width="13.6640625" style="5" customWidth="1"/>
    <col min="6" max="6" width="18.33203125" style="25" customWidth="1"/>
  </cols>
  <sheetData>
    <row r="1" spans="1:6" x14ac:dyDescent="0.3">
      <c r="A1" s="9"/>
      <c r="B1" s="10" t="s">
        <v>864</v>
      </c>
      <c r="C1" s="6"/>
      <c r="E1" s="7"/>
    </row>
    <row r="2" spans="1:6" x14ac:dyDescent="0.3">
      <c r="A2" s="9"/>
      <c r="B2" s="10"/>
      <c r="C2" s="6"/>
      <c r="E2" s="7"/>
    </row>
    <row r="3" spans="1:6" x14ac:dyDescent="0.3">
      <c r="A3" s="9"/>
      <c r="B3" s="10" t="s">
        <v>785</v>
      </c>
      <c r="C3" s="6"/>
      <c r="E3" s="7"/>
    </row>
    <row r="4" spans="1:6" x14ac:dyDescent="0.3">
      <c r="A4" s="9"/>
      <c r="B4" s="10"/>
      <c r="C4" s="6"/>
      <c r="E4" s="7"/>
    </row>
    <row r="5" spans="1:6" x14ac:dyDescent="0.3">
      <c r="A5" s="9"/>
      <c r="B5" s="10" t="s">
        <v>6</v>
      </c>
      <c r="C5" s="6"/>
      <c r="E5" s="7"/>
    </row>
    <row r="6" spans="1:6" x14ac:dyDescent="0.3">
      <c r="A6" s="9"/>
      <c r="B6" s="10"/>
      <c r="C6" s="6"/>
      <c r="E6" s="7"/>
    </row>
    <row r="7" spans="1:6" x14ac:dyDescent="0.3">
      <c r="A7" s="9"/>
      <c r="B7" s="10" t="s">
        <v>786</v>
      </c>
      <c r="C7" s="6"/>
      <c r="E7" s="7"/>
    </row>
    <row r="8" spans="1:6" x14ac:dyDescent="0.3">
      <c r="A8" s="9"/>
      <c r="B8" s="10"/>
      <c r="C8" s="6"/>
      <c r="E8" s="7"/>
    </row>
    <row r="9" spans="1:6" x14ac:dyDescent="0.3">
      <c r="A9" s="9"/>
      <c r="B9" s="10" t="s">
        <v>787</v>
      </c>
      <c r="C9" s="6"/>
      <c r="E9" s="7"/>
    </row>
    <row r="10" spans="1:6" x14ac:dyDescent="0.3">
      <c r="A10" s="9"/>
      <c r="B10" s="10"/>
      <c r="C10" s="6"/>
      <c r="E10" s="7"/>
    </row>
    <row r="11" spans="1:6" x14ac:dyDescent="0.3">
      <c r="A11" s="9"/>
      <c r="B11" s="10" t="s">
        <v>7</v>
      </c>
      <c r="C11" s="6"/>
      <c r="E11" s="7"/>
    </row>
    <row r="12" spans="1:6" x14ac:dyDescent="0.3">
      <c r="A12" s="9"/>
      <c r="B12" s="10"/>
      <c r="C12" s="6"/>
      <c r="E12" s="7"/>
    </row>
    <row r="13" spans="1:6" ht="15" thickBot="1" x14ac:dyDescent="0.35">
      <c r="A13" s="9"/>
      <c r="B13" s="10"/>
      <c r="C13" s="6"/>
      <c r="E13" s="7"/>
    </row>
    <row r="14" spans="1:6" s="8" customFormat="1" ht="31.2" customHeight="1" thickBot="1" x14ac:dyDescent="0.35">
      <c r="A14" s="18" t="s">
        <v>0</v>
      </c>
      <c r="B14" s="19" t="s">
        <v>1</v>
      </c>
      <c r="C14" s="21" t="s">
        <v>2</v>
      </c>
      <c r="D14" s="34" t="s">
        <v>3</v>
      </c>
      <c r="E14" s="20" t="s">
        <v>4</v>
      </c>
      <c r="F14" s="26" t="s">
        <v>5</v>
      </c>
    </row>
    <row r="15" spans="1:6" x14ac:dyDescent="0.3">
      <c r="A15" s="11"/>
      <c r="B15" s="10"/>
      <c r="C15" s="22"/>
      <c r="E15" s="46"/>
      <c r="F15" s="27"/>
    </row>
    <row r="16" spans="1:6" x14ac:dyDescent="0.3">
      <c r="A16" s="11"/>
      <c r="B16" s="10"/>
      <c r="C16" s="22"/>
      <c r="E16" s="46"/>
      <c r="F16" s="27"/>
    </row>
    <row r="17" spans="1:6" x14ac:dyDescent="0.3">
      <c r="A17" s="11"/>
      <c r="B17" s="12" t="s">
        <v>8</v>
      </c>
      <c r="C17" s="22"/>
      <c r="E17" s="46"/>
      <c r="F17" s="27"/>
    </row>
    <row r="18" spans="1:6" x14ac:dyDescent="0.3">
      <c r="A18" s="11"/>
      <c r="B18" s="10"/>
      <c r="C18" s="22"/>
      <c r="E18" s="46"/>
      <c r="F18" s="27"/>
    </row>
    <row r="19" spans="1:6" x14ac:dyDescent="0.3">
      <c r="A19" s="11"/>
      <c r="B19" s="12" t="s">
        <v>9</v>
      </c>
      <c r="C19" s="22"/>
      <c r="E19" s="46"/>
      <c r="F19" s="27"/>
    </row>
    <row r="20" spans="1:6" x14ac:dyDescent="0.3">
      <c r="A20" s="11"/>
      <c r="B20" s="10"/>
      <c r="C20" s="22"/>
      <c r="E20" s="46"/>
      <c r="F20" s="27"/>
    </row>
    <row r="21" spans="1:6" x14ac:dyDescent="0.3">
      <c r="A21" s="11"/>
      <c r="B21" s="12" t="s">
        <v>10</v>
      </c>
      <c r="C21" s="22"/>
      <c r="E21" s="46"/>
      <c r="F21" s="27"/>
    </row>
    <row r="22" spans="1:6" x14ac:dyDescent="0.3">
      <c r="A22" s="11"/>
      <c r="B22" s="10"/>
      <c r="C22" s="22"/>
      <c r="E22" s="46"/>
      <c r="F22" s="27"/>
    </row>
    <row r="23" spans="1:6" x14ac:dyDescent="0.3">
      <c r="A23" s="11"/>
      <c r="B23" s="12" t="s">
        <v>11</v>
      </c>
      <c r="C23" s="22"/>
      <c r="E23" s="46"/>
      <c r="F23" s="27"/>
    </row>
    <row r="24" spans="1:6" x14ac:dyDescent="0.3">
      <c r="A24" s="11"/>
      <c r="B24" s="10"/>
      <c r="C24" s="22"/>
      <c r="E24" s="46"/>
      <c r="F24" s="27"/>
    </row>
    <row r="25" spans="1:6" ht="43.2" x14ac:dyDescent="0.3">
      <c r="A25" s="11"/>
      <c r="B25" s="10" t="s">
        <v>12</v>
      </c>
      <c r="C25" s="22"/>
      <c r="E25" s="46"/>
      <c r="F25" s="27"/>
    </row>
    <row r="26" spans="1:6" x14ac:dyDescent="0.3">
      <c r="A26" s="11"/>
      <c r="B26" s="10"/>
      <c r="C26" s="22"/>
      <c r="E26" s="46"/>
      <c r="F26" s="27"/>
    </row>
    <row r="27" spans="1:6" ht="28.8" x14ac:dyDescent="0.3">
      <c r="A27" s="11"/>
      <c r="B27" s="10" t="s">
        <v>13</v>
      </c>
      <c r="C27" s="22"/>
      <c r="E27" s="46"/>
      <c r="F27" s="27"/>
    </row>
    <row r="28" spans="1:6" x14ac:dyDescent="0.3">
      <c r="A28" s="11"/>
      <c r="B28" s="10"/>
      <c r="C28" s="22"/>
      <c r="E28" s="46"/>
      <c r="F28" s="27"/>
    </row>
    <row r="29" spans="1:6" ht="72" x14ac:dyDescent="0.3">
      <c r="A29" s="11"/>
      <c r="B29" s="10" t="s">
        <v>14</v>
      </c>
      <c r="C29" s="22"/>
      <c r="E29" s="46"/>
      <c r="F29" s="27"/>
    </row>
    <row r="30" spans="1:6" x14ac:dyDescent="0.3">
      <c r="A30" s="11"/>
      <c r="B30" s="10"/>
      <c r="C30" s="22"/>
      <c r="E30" s="46"/>
      <c r="F30" s="27"/>
    </row>
    <row r="31" spans="1:6" ht="28.8" x14ac:dyDescent="0.3">
      <c r="A31" s="11"/>
      <c r="B31" s="10" t="s">
        <v>15</v>
      </c>
      <c r="C31" s="22"/>
      <c r="E31" s="46"/>
      <c r="F31" s="27"/>
    </row>
    <row r="32" spans="1:6" x14ac:dyDescent="0.3">
      <c r="A32" s="11"/>
      <c r="B32" s="10"/>
      <c r="C32" s="22"/>
      <c r="E32" s="46"/>
      <c r="F32" s="27"/>
    </row>
    <row r="33" spans="1:6" ht="28.8" x14ac:dyDescent="0.3">
      <c r="A33" s="11"/>
      <c r="B33" s="10" t="s">
        <v>16</v>
      </c>
      <c r="C33" s="22"/>
      <c r="E33" s="46"/>
      <c r="F33" s="27"/>
    </row>
    <row r="34" spans="1:6" x14ac:dyDescent="0.3">
      <c r="A34" s="11"/>
      <c r="B34" s="10"/>
      <c r="C34" s="22"/>
      <c r="E34" s="46"/>
      <c r="F34" s="27"/>
    </row>
    <row r="35" spans="1:6" ht="28.8" x14ac:dyDescent="0.3">
      <c r="A35" s="11"/>
      <c r="B35" s="10" t="s">
        <v>17</v>
      </c>
      <c r="C35" s="22"/>
      <c r="E35" s="46"/>
      <c r="F35" s="27"/>
    </row>
    <row r="36" spans="1:6" x14ac:dyDescent="0.3">
      <c r="A36" s="11"/>
      <c r="B36" s="10"/>
      <c r="C36" s="22"/>
      <c r="E36" s="46"/>
      <c r="F36" s="27"/>
    </row>
    <row r="37" spans="1:6" ht="86.4" x14ac:dyDescent="0.3">
      <c r="A37" s="11"/>
      <c r="B37" s="10" t="s">
        <v>18</v>
      </c>
      <c r="C37" s="22"/>
      <c r="E37" s="46"/>
      <c r="F37" s="27"/>
    </row>
    <row r="38" spans="1:6" x14ac:dyDescent="0.3">
      <c r="A38" s="11"/>
      <c r="B38" s="10"/>
      <c r="C38" s="22"/>
      <c r="E38" s="46"/>
      <c r="F38" s="27"/>
    </row>
    <row r="39" spans="1:6" x14ac:dyDescent="0.3">
      <c r="A39" s="11"/>
      <c r="B39" s="12" t="s">
        <v>19</v>
      </c>
      <c r="C39" s="22"/>
      <c r="E39" s="46"/>
      <c r="F39" s="27"/>
    </row>
    <row r="40" spans="1:6" x14ac:dyDescent="0.3">
      <c r="A40" s="11"/>
      <c r="B40" s="10"/>
      <c r="C40" s="22"/>
      <c r="E40" s="46"/>
      <c r="F40" s="27"/>
    </row>
    <row r="41" spans="1:6" x14ac:dyDescent="0.3">
      <c r="A41" s="11"/>
      <c r="B41" s="13" t="s">
        <v>20</v>
      </c>
      <c r="C41" s="22"/>
      <c r="E41" s="46"/>
      <c r="F41" s="27"/>
    </row>
    <row r="42" spans="1:6" x14ac:dyDescent="0.3">
      <c r="A42" s="11"/>
      <c r="B42" s="10"/>
      <c r="C42" s="22"/>
      <c r="E42" s="46"/>
      <c r="F42" s="27"/>
    </row>
    <row r="43" spans="1:6" ht="201.6" x14ac:dyDescent="0.3">
      <c r="A43" s="11"/>
      <c r="B43" s="10" t="s">
        <v>21</v>
      </c>
      <c r="C43" s="22"/>
      <c r="E43" s="46"/>
      <c r="F43" s="27"/>
    </row>
    <row r="44" spans="1:6" x14ac:dyDescent="0.3">
      <c r="A44" s="11"/>
      <c r="B44" s="10"/>
      <c r="C44" s="22"/>
      <c r="E44" s="46"/>
      <c r="F44" s="27"/>
    </row>
    <row r="45" spans="1:6" ht="43.2" x14ac:dyDescent="0.3">
      <c r="A45" s="11"/>
      <c r="B45" s="10" t="s">
        <v>22</v>
      </c>
      <c r="C45" s="22"/>
      <c r="E45" s="46"/>
      <c r="F45" s="27"/>
    </row>
    <row r="46" spans="1:6" x14ac:dyDescent="0.3">
      <c r="A46" s="11"/>
      <c r="B46" s="10"/>
      <c r="C46" s="22"/>
      <c r="E46" s="46"/>
      <c r="F46" s="27"/>
    </row>
    <row r="47" spans="1:6" ht="43.2" x14ac:dyDescent="0.3">
      <c r="A47" s="11"/>
      <c r="B47" s="10" t="s">
        <v>23</v>
      </c>
      <c r="C47" s="22"/>
      <c r="E47" s="46"/>
      <c r="F47" s="27"/>
    </row>
    <row r="48" spans="1:6" x14ac:dyDescent="0.3">
      <c r="A48" s="11"/>
      <c r="B48" s="10"/>
      <c r="C48" s="22"/>
      <c r="E48" s="46"/>
      <c r="F48" s="27"/>
    </row>
    <row r="49" spans="1:6" ht="72" x14ac:dyDescent="0.3">
      <c r="A49" s="11"/>
      <c r="B49" s="10" t="s">
        <v>24</v>
      </c>
      <c r="C49" s="22"/>
      <c r="E49" s="46"/>
      <c r="F49" s="27"/>
    </row>
    <row r="50" spans="1:6" x14ac:dyDescent="0.3">
      <c r="A50" s="11"/>
      <c r="B50" s="10"/>
      <c r="C50" s="22"/>
      <c r="E50" s="46"/>
      <c r="F50" s="27"/>
    </row>
    <row r="51" spans="1:6" ht="57.6" x14ac:dyDescent="0.3">
      <c r="A51" s="11"/>
      <c r="B51" s="10" t="s">
        <v>25</v>
      </c>
      <c r="C51" s="22"/>
      <c r="E51" s="46"/>
      <c r="F51" s="27"/>
    </row>
    <row r="52" spans="1:6" x14ac:dyDescent="0.3">
      <c r="A52" s="11"/>
      <c r="B52" s="10"/>
      <c r="C52" s="22"/>
      <c r="E52" s="46"/>
      <c r="F52" s="27"/>
    </row>
    <row r="53" spans="1:6" ht="72" x14ac:dyDescent="0.3">
      <c r="A53" s="11"/>
      <c r="B53" s="10" t="s">
        <v>26</v>
      </c>
      <c r="C53" s="22"/>
      <c r="E53" s="46"/>
      <c r="F53" s="27"/>
    </row>
    <row r="54" spans="1:6" x14ac:dyDescent="0.3">
      <c r="A54" s="11"/>
      <c r="B54" s="10"/>
      <c r="C54" s="22"/>
      <c r="E54" s="46"/>
      <c r="F54" s="27"/>
    </row>
    <row r="55" spans="1:6" x14ac:dyDescent="0.3">
      <c r="A55" s="11"/>
      <c r="B55" s="12" t="s">
        <v>27</v>
      </c>
      <c r="C55" s="22"/>
      <c r="E55" s="46"/>
      <c r="F55" s="27"/>
    </row>
    <row r="56" spans="1:6" x14ac:dyDescent="0.3">
      <c r="A56" s="11"/>
      <c r="B56" s="10"/>
      <c r="C56" s="22"/>
      <c r="E56" s="46"/>
      <c r="F56" s="27"/>
    </row>
    <row r="57" spans="1:6" ht="28.8" x14ac:dyDescent="0.3">
      <c r="A57" s="11"/>
      <c r="B57" s="10" t="s">
        <v>28</v>
      </c>
      <c r="C57" s="22"/>
      <c r="E57" s="46"/>
      <c r="F57" s="27"/>
    </row>
    <row r="58" spans="1:6" x14ac:dyDescent="0.3">
      <c r="A58" s="11"/>
      <c r="B58" s="10"/>
      <c r="C58" s="22"/>
      <c r="E58" s="46"/>
      <c r="F58" s="27"/>
    </row>
    <row r="59" spans="1:6" ht="28.8" x14ac:dyDescent="0.3">
      <c r="A59" s="11"/>
      <c r="B59" s="10" t="s">
        <v>29</v>
      </c>
      <c r="C59" s="22"/>
      <c r="E59" s="46"/>
      <c r="F59" s="27"/>
    </row>
    <row r="60" spans="1:6" x14ac:dyDescent="0.3">
      <c r="A60" s="11"/>
      <c r="B60" s="10"/>
      <c r="C60" s="22"/>
      <c r="E60" s="46"/>
      <c r="F60" s="27"/>
    </row>
    <row r="61" spans="1:6" ht="28.8" x14ac:dyDescent="0.3">
      <c r="A61" s="11"/>
      <c r="B61" s="10" t="s">
        <v>30</v>
      </c>
      <c r="C61" s="22"/>
      <c r="E61" s="46"/>
      <c r="F61" s="27"/>
    </row>
    <row r="62" spans="1:6" x14ac:dyDescent="0.3">
      <c r="A62" s="11"/>
      <c r="B62" s="10"/>
      <c r="C62" s="22"/>
      <c r="E62" s="46"/>
      <c r="F62" s="27"/>
    </row>
    <row r="63" spans="1:6" x14ac:dyDescent="0.3">
      <c r="A63" s="11"/>
      <c r="B63" s="12" t="s">
        <v>31</v>
      </c>
      <c r="C63" s="22"/>
      <c r="E63" s="46"/>
      <c r="F63" s="27"/>
    </row>
    <row r="64" spans="1:6" x14ac:dyDescent="0.3">
      <c r="A64" s="11"/>
      <c r="B64" s="10"/>
      <c r="C64" s="22"/>
      <c r="E64" s="46"/>
      <c r="F64" s="27"/>
    </row>
    <row r="65" spans="1:6" ht="72" x14ac:dyDescent="0.3">
      <c r="A65" s="11"/>
      <c r="B65" s="10" t="s">
        <v>788</v>
      </c>
      <c r="C65" s="22"/>
      <c r="E65" s="46"/>
      <c r="F65" s="27"/>
    </row>
    <row r="66" spans="1:6" x14ac:dyDescent="0.3">
      <c r="A66" s="11"/>
      <c r="B66" s="10"/>
      <c r="C66" s="22"/>
      <c r="E66" s="46"/>
      <c r="F66" s="27"/>
    </row>
    <row r="67" spans="1:6" x14ac:dyDescent="0.3">
      <c r="A67" s="11"/>
      <c r="B67" s="12" t="s">
        <v>32</v>
      </c>
      <c r="C67" s="22"/>
      <c r="E67" s="46"/>
      <c r="F67" s="27"/>
    </row>
    <row r="68" spans="1:6" x14ac:dyDescent="0.3">
      <c r="A68" s="11"/>
      <c r="B68" s="10"/>
      <c r="C68" s="22"/>
      <c r="E68" s="46"/>
      <c r="F68" s="27"/>
    </row>
    <row r="69" spans="1:6" x14ac:dyDescent="0.3">
      <c r="A69" s="11"/>
      <c r="B69" s="14" t="s">
        <v>33</v>
      </c>
      <c r="C69" s="22"/>
      <c r="E69" s="46"/>
      <c r="F69" s="27"/>
    </row>
    <row r="70" spans="1:6" x14ac:dyDescent="0.3">
      <c r="A70" s="11"/>
      <c r="B70" s="10"/>
      <c r="C70" s="22"/>
      <c r="E70" s="46"/>
      <c r="F70" s="27"/>
    </row>
    <row r="71" spans="1:6" x14ac:dyDescent="0.3">
      <c r="A71" s="11">
        <v>1</v>
      </c>
      <c r="B71" s="10" t="s">
        <v>34</v>
      </c>
      <c r="C71" s="23" t="s">
        <v>35</v>
      </c>
      <c r="D71" s="33">
        <v>0</v>
      </c>
      <c r="E71" s="46"/>
      <c r="F71" s="27"/>
    </row>
    <row r="72" spans="1:6" x14ac:dyDescent="0.3">
      <c r="A72" s="11"/>
      <c r="B72" s="10"/>
      <c r="C72" s="22"/>
      <c r="E72" s="46"/>
      <c r="F72" s="27"/>
    </row>
    <row r="73" spans="1:6" x14ac:dyDescent="0.3">
      <c r="A73" s="11"/>
      <c r="B73" s="10" t="s">
        <v>36</v>
      </c>
      <c r="C73" s="23" t="s">
        <v>35</v>
      </c>
      <c r="D73" s="33">
        <v>0</v>
      </c>
      <c r="E73" s="46"/>
      <c r="F73" s="27"/>
    </row>
    <row r="74" spans="1:6" x14ac:dyDescent="0.3">
      <c r="A74" s="11"/>
      <c r="B74" s="10"/>
      <c r="C74" s="22"/>
      <c r="E74" s="46"/>
      <c r="F74" s="27"/>
    </row>
    <row r="75" spans="1:6" ht="158.4" x14ac:dyDescent="0.3">
      <c r="A75" s="11"/>
      <c r="B75" s="10" t="s">
        <v>37</v>
      </c>
      <c r="C75" s="23" t="s">
        <v>35</v>
      </c>
      <c r="D75" s="33">
        <v>0</v>
      </c>
      <c r="E75" s="46"/>
      <c r="F75" s="27"/>
    </row>
    <row r="76" spans="1:6" x14ac:dyDescent="0.3">
      <c r="A76" s="11"/>
      <c r="B76" s="10"/>
      <c r="C76" s="22"/>
      <c r="E76" s="46"/>
      <c r="F76" s="27"/>
    </row>
    <row r="77" spans="1:6" ht="57.6" x14ac:dyDescent="0.3">
      <c r="A77" s="11"/>
      <c r="B77" s="10" t="s">
        <v>38</v>
      </c>
      <c r="C77" s="23" t="s">
        <v>35</v>
      </c>
      <c r="D77" s="33">
        <v>0</v>
      </c>
      <c r="E77" s="46"/>
      <c r="F77" s="27"/>
    </row>
    <row r="78" spans="1:6" x14ac:dyDescent="0.3">
      <c r="A78" s="11"/>
      <c r="B78" s="10"/>
      <c r="C78" s="22"/>
      <c r="E78" s="46"/>
      <c r="F78" s="27"/>
    </row>
    <row r="79" spans="1:6" ht="43.2" x14ac:dyDescent="0.3">
      <c r="A79" s="11"/>
      <c r="B79" s="10" t="s">
        <v>39</v>
      </c>
      <c r="C79" s="23" t="s">
        <v>35</v>
      </c>
      <c r="D79" s="33">
        <v>0</v>
      </c>
      <c r="E79" s="46"/>
      <c r="F79" s="27"/>
    </row>
    <row r="80" spans="1:6" x14ac:dyDescent="0.3">
      <c r="A80" s="11"/>
      <c r="B80" s="10"/>
      <c r="C80" s="22"/>
      <c r="E80" s="46"/>
      <c r="F80" s="27"/>
    </row>
    <row r="81" spans="1:6" x14ac:dyDescent="0.3">
      <c r="A81" s="11"/>
      <c r="B81" s="10" t="s">
        <v>40</v>
      </c>
      <c r="C81" s="23" t="s">
        <v>35</v>
      </c>
      <c r="D81" s="33">
        <v>0</v>
      </c>
      <c r="E81" s="46"/>
      <c r="F81" s="27"/>
    </row>
    <row r="82" spans="1:6" x14ac:dyDescent="0.3">
      <c r="A82" s="11"/>
      <c r="B82" s="10"/>
      <c r="C82" s="22"/>
      <c r="E82" s="46"/>
      <c r="F82" s="27"/>
    </row>
    <row r="83" spans="1:6" ht="129.6" x14ac:dyDescent="0.3">
      <c r="A83" s="11"/>
      <c r="B83" s="10" t="s">
        <v>41</v>
      </c>
      <c r="C83" s="23" t="s">
        <v>35</v>
      </c>
      <c r="D83" s="33">
        <v>0</v>
      </c>
      <c r="E83" s="46"/>
      <c r="F83" s="27"/>
    </row>
    <row r="84" spans="1:6" x14ac:dyDescent="0.3">
      <c r="A84" s="11"/>
      <c r="B84" s="10"/>
      <c r="C84" s="22"/>
      <c r="E84" s="46"/>
      <c r="F84" s="27"/>
    </row>
    <row r="85" spans="1:6" x14ac:dyDescent="0.3">
      <c r="A85" s="11"/>
      <c r="B85" s="10" t="s">
        <v>42</v>
      </c>
      <c r="C85" s="23" t="s">
        <v>35</v>
      </c>
      <c r="D85" s="33">
        <v>0</v>
      </c>
      <c r="E85" s="46"/>
      <c r="F85" s="27"/>
    </row>
    <row r="86" spans="1:6" x14ac:dyDescent="0.3">
      <c r="A86" s="11"/>
      <c r="B86" s="10"/>
      <c r="C86" s="22"/>
      <c r="E86" s="46"/>
      <c r="F86" s="27"/>
    </row>
    <row r="87" spans="1:6" ht="28.8" x14ac:dyDescent="0.3">
      <c r="A87" s="11"/>
      <c r="B87" s="10" t="s">
        <v>43</v>
      </c>
      <c r="C87" s="23" t="s">
        <v>35</v>
      </c>
      <c r="D87" s="33">
        <v>0</v>
      </c>
      <c r="E87" s="46"/>
      <c r="F87" s="27"/>
    </row>
    <row r="88" spans="1:6" x14ac:dyDescent="0.3">
      <c r="A88" s="11"/>
      <c r="B88" s="10"/>
      <c r="C88" s="22"/>
      <c r="E88" s="46"/>
      <c r="F88" s="27"/>
    </row>
    <row r="89" spans="1:6" ht="28.8" x14ac:dyDescent="0.3">
      <c r="A89" s="11"/>
      <c r="B89" s="10" t="s">
        <v>44</v>
      </c>
      <c r="C89" s="23" t="s">
        <v>35</v>
      </c>
      <c r="D89" s="33">
        <v>0</v>
      </c>
      <c r="E89" s="46"/>
      <c r="F89" s="27"/>
    </row>
    <row r="90" spans="1:6" x14ac:dyDescent="0.3">
      <c r="A90" s="11"/>
      <c r="B90" s="10"/>
      <c r="C90" s="22"/>
      <c r="E90" s="46"/>
      <c r="F90" s="27"/>
    </row>
    <row r="91" spans="1:6" ht="28.8" x14ac:dyDescent="0.3">
      <c r="A91" s="11"/>
      <c r="B91" s="10" t="s">
        <v>789</v>
      </c>
      <c r="C91" s="23" t="s">
        <v>35</v>
      </c>
      <c r="D91" s="33">
        <v>0</v>
      </c>
      <c r="E91" s="46"/>
      <c r="F91" s="27"/>
    </row>
    <row r="92" spans="1:6" x14ac:dyDescent="0.3">
      <c r="A92" s="11"/>
      <c r="B92" s="10"/>
      <c r="C92" s="22"/>
      <c r="E92" s="46"/>
      <c r="F92" s="27"/>
    </row>
    <row r="93" spans="1:6" ht="28.8" x14ac:dyDescent="0.3">
      <c r="A93" s="11"/>
      <c r="B93" s="10" t="s">
        <v>45</v>
      </c>
      <c r="C93" s="23" t="s">
        <v>35</v>
      </c>
      <c r="D93" s="33">
        <v>0</v>
      </c>
      <c r="E93" s="46"/>
      <c r="F93" s="27"/>
    </row>
    <row r="94" spans="1:6" x14ac:dyDescent="0.3">
      <c r="A94" s="11"/>
      <c r="B94" s="10"/>
      <c r="C94" s="22"/>
      <c r="E94" s="46"/>
      <c r="F94" s="27"/>
    </row>
    <row r="95" spans="1:6" x14ac:dyDescent="0.3">
      <c r="A95" s="11"/>
      <c r="B95" s="10" t="s">
        <v>46</v>
      </c>
      <c r="C95" s="22" t="s">
        <v>47</v>
      </c>
      <c r="D95" s="33">
        <v>1</v>
      </c>
      <c r="E95" s="46"/>
      <c r="F95" s="27">
        <f>ROUND(D95*E95,2)</f>
        <v>0</v>
      </c>
    </row>
    <row r="96" spans="1:6" x14ac:dyDescent="0.3">
      <c r="A96" s="11"/>
      <c r="B96" s="10"/>
      <c r="C96" s="22"/>
      <c r="E96" s="46"/>
      <c r="F96" s="27"/>
    </row>
    <row r="97" spans="1:6" x14ac:dyDescent="0.3">
      <c r="A97" s="11">
        <v>2</v>
      </c>
      <c r="B97" s="10" t="s">
        <v>48</v>
      </c>
      <c r="C97" s="23" t="s">
        <v>35</v>
      </c>
      <c r="D97" s="33">
        <v>0</v>
      </c>
      <c r="E97" s="46"/>
      <c r="F97" s="27"/>
    </row>
    <row r="98" spans="1:6" x14ac:dyDescent="0.3">
      <c r="A98" s="11"/>
      <c r="B98" s="10"/>
      <c r="C98" s="22"/>
      <c r="E98" s="46"/>
      <c r="F98" s="27"/>
    </row>
    <row r="99" spans="1:6" x14ac:dyDescent="0.3">
      <c r="A99" s="11"/>
      <c r="B99" s="13" t="s">
        <v>20</v>
      </c>
      <c r="C99" s="22"/>
      <c r="E99" s="46"/>
      <c r="F99" s="27"/>
    </row>
    <row r="100" spans="1:6" x14ac:dyDescent="0.3">
      <c r="A100" s="11"/>
      <c r="B100" s="10"/>
      <c r="C100" s="22"/>
      <c r="E100" s="46"/>
      <c r="F100" s="27"/>
    </row>
    <row r="101" spans="1:6" ht="100.8" x14ac:dyDescent="0.3">
      <c r="A101" s="11"/>
      <c r="B101" s="10" t="s">
        <v>49</v>
      </c>
      <c r="C101" s="23" t="s">
        <v>35</v>
      </c>
      <c r="D101" s="33">
        <v>0</v>
      </c>
      <c r="E101" s="46"/>
      <c r="F101" s="27"/>
    </row>
    <row r="102" spans="1:6" x14ac:dyDescent="0.3">
      <c r="A102" s="11"/>
      <c r="B102" s="10"/>
      <c r="C102" s="22"/>
      <c r="E102" s="46"/>
      <c r="F102" s="27"/>
    </row>
    <row r="103" spans="1:6" x14ac:dyDescent="0.3">
      <c r="A103" s="11"/>
      <c r="B103" s="10" t="s">
        <v>46</v>
      </c>
      <c r="C103" s="22" t="s">
        <v>47</v>
      </c>
      <c r="D103" s="33">
        <v>1</v>
      </c>
      <c r="E103" s="46"/>
      <c r="F103" s="27">
        <f>ROUND(D103*E103,2)</f>
        <v>0</v>
      </c>
    </row>
    <row r="104" spans="1:6" x14ac:dyDescent="0.3">
      <c r="A104" s="11"/>
      <c r="B104" s="10"/>
      <c r="C104" s="22"/>
      <c r="E104" s="46"/>
      <c r="F104" s="27"/>
    </row>
    <row r="105" spans="1:6" ht="28.8" x14ac:dyDescent="0.3">
      <c r="A105" s="11">
        <v>3</v>
      </c>
      <c r="B105" s="10" t="s">
        <v>790</v>
      </c>
      <c r="C105" s="22" t="s">
        <v>47</v>
      </c>
      <c r="D105" s="33">
        <v>1</v>
      </c>
      <c r="E105" s="46"/>
      <c r="F105" s="27">
        <f>ROUND(D105*E105,2)</f>
        <v>0</v>
      </c>
    </row>
    <row r="106" spans="1:6" x14ac:dyDescent="0.3">
      <c r="A106" s="11"/>
      <c r="B106" s="10"/>
      <c r="C106" s="22"/>
      <c r="E106" s="46"/>
      <c r="F106" s="27"/>
    </row>
    <row r="107" spans="1:6" ht="28.8" x14ac:dyDescent="0.3">
      <c r="A107" s="11">
        <v>4</v>
      </c>
      <c r="B107" s="10" t="s">
        <v>50</v>
      </c>
      <c r="C107" s="22" t="s">
        <v>47</v>
      </c>
      <c r="D107" s="33">
        <v>1</v>
      </c>
      <c r="E107" s="46"/>
      <c r="F107" s="27">
        <f>ROUND(D107*E107,2)</f>
        <v>0</v>
      </c>
    </row>
    <row r="108" spans="1:6" x14ac:dyDescent="0.3">
      <c r="A108" s="11"/>
      <c r="B108" s="10"/>
      <c r="C108" s="22"/>
      <c r="E108" s="46"/>
      <c r="F108" s="27"/>
    </row>
    <row r="109" spans="1:6" x14ac:dyDescent="0.3">
      <c r="A109" s="11">
        <v>5</v>
      </c>
      <c r="B109" s="10" t="s">
        <v>51</v>
      </c>
      <c r="C109" s="23" t="s">
        <v>35</v>
      </c>
      <c r="D109" s="33">
        <v>0</v>
      </c>
      <c r="E109" s="46"/>
      <c r="F109" s="27"/>
    </row>
    <row r="110" spans="1:6" x14ac:dyDescent="0.3">
      <c r="A110" s="11"/>
      <c r="B110" s="10"/>
      <c r="C110" s="22"/>
      <c r="E110" s="46"/>
      <c r="F110" s="27"/>
    </row>
    <row r="111" spans="1:6" x14ac:dyDescent="0.3">
      <c r="A111" s="11"/>
      <c r="B111" s="10" t="s">
        <v>52</v>
      </c>
      <c r="C111" s="23" t="s">
        <v>35</v>
      </c>
      <c r="D111" s="33">
        <v>0</v>
      </c>
      <c r="E111" s="46"/>
      <c r="F111" s="27"/>
    </row>
    <row r="112" spans="1:6" x14ac:dyDescent="0.3">
      <c r="A112" s="11"/>
      <c r="B112" s="10"/>
      <c r="C112" s="22"/>
      <c r="E112" s="46"/>
      <c r="F112" s="27"/>
    </row>
    <row r="113" spans="1:6" ht="28.8" x14ac:dyDescent="0.3">
      <c r="A113" s="11"/>
      <c r="B113" s="10" t="s">
        <v>53</v>
      </c>
      <c r="C113" s="23" t="s">
        <v>35</v>
      </c>
      <c r="D113" s="33">
        <v>0</v>
      </c>
      <c r="E113" s="46"/>
      <c r="F113" s="27"/>
    </row>
    <row r="114" spans="1:6" x14ac:dyDescent="0.3">
      <c r="A114" s="11"/>
      <c r="B114" s="10"/>
      <c r="C114" s="22"/>
      <c r="E114" s="46"/>
      <c r="F114" s="27"/>
    </row>
    <row r="115" spans="1:6" ht="28.8" x14ac:dyDescent="0.3">
      <c r="A115" s="11"/>
      <c r="B115" s="10" t="s">
        <v>54</v>
      </c>
      <c r="C115" s="23" t="s">
        <v>35</v>
      </c>
      <c r="D115" s="33">
        <v>0</v>
      </c>
      <c r="E115" s="46"/>
      <c r="F115" s="27"/>
    </row>
    <row r="116" spans="1:6" x14ac:dyDescent="0.3">
      <c r="A116" s="11"/>
      <c r="B116" s="10"/>
      <c r="C116" s="22"/>
      <c r="E116" s="46"/>
      <c r="F116" s="27"/>
    </row>
    <row r="117" spans="1:6" ht="43.2" x14ac:dyDescent="0.3">
      <c r="A117" s="11"/>
      <c r="B117" s="10" t="s">
        <v>55</v>
      </c>
      <c r="C117" s="23" t="s">
        <v>35</v>
      </c>
      <c r="D117" s="33">
        <v>0</v>
      </c>
      <c r="E117" s="46"/>
      <c r="F117" s="27"/>
    </row>
    <row r="118" spans="1:6" x14ac:dyDescent="0.3">
      <c r="A118" s="11"/>
      <c r="B118" s="10"/>
      <c r="C118" s="22"/>
      <c r="E118" s="46"/>
      <c r="F118" s="27"/>
    </row>
    <row r="119" spans="1:6" x14ac:dyDescent="0.3">
      <c r="A119" s="11"/>
      <c r="B119" s="13" t="s">
        <v>20</v>
      </c>
      <c r="C119" s="22"/>
      <c r="E119" s="46"/>
      <c r="F119" s="27"/>
    </row>
    <row r="120" spans="1:6" x14ac:dyDescent="0.3">
      <c r="A120" s="11"/>
      <c r="B120" s="10"/>
      <c r="C120" s="22"/>
      <c r="E120" s="46"/>
      <c r="F120" s="27"/>
    </row>
    <row r="121" spans="1:6" ht="57.6" x14ac:dyDescent="0.3">
      <c r="A121" s="11"/>
      <c r="B121" s="10" t="s">
        <v>56</v>
      </c>
      <c r="C121" s="23" t="s">
        <v>35</v>
      </c>
      <c r="D121" s="33">
        <v>0</v>
      </c>
      <c r="E121" s="46"/>
      <c r="F121" s="27"/>
    </row>
    <row r="122" spans="1:6" x14ac:dyDescent="0.3">
      <c r="A122" s="11"/>
      <c r="B122" s="10"/>
      <c r="C122" s="22"/>
      <c r="E122" s="46"/>
      <c r="F122" s="27"/>
    </row>
    <row r="123" spans="1:6" x14ac:dyDescent="0.3">
      <c r="A123" s="11"/>
      <c r="B123" s="10" t="s">
        <v>46</v>
      </c>
      <c r="C123" s="22" t="s">
        <v>47</v>
      </c>
      <c r="D123" s="33">
        <v>1</v>
      </c>
      <c r="E123" s="46"/>
      <c r="F123" s="27">
        <f>ROUND(D123*E123,2)</f>
        <v>0</v>
      </c>
    </row>
    <row r="124" spans="1:6" x14ac:dyDescent="0.3">
      <c r="A124" s="11"/>
      <c r="B124" s="10"/>
      <c r="C124" s="22"/>
      <c r="E124" s="46"/>
      <c r="F124" s="27"/>
    </row>
    <row r="125" spans="1:6" x14ac:dyDescent="0.3">
      <c r="A125" s="11">
        <v>6</v>
      </c>
      <c r="B125" s="10" t="s">
        <v>57</v>
      </c>
      <c r="C125" s="23" t="s">
        <v>35</v>
      </c>
      <c r="D125" s="33">
        <v>0</v>
      </c>
      <c r="E125" s="46"/>
      <c r="F125" s="27"/>
    </row>
    <row r="126" spans="1:6" x14ac:dyDescent="0.3">
      <c r="A126" s="11"/>
      <c r="B126" s="10"/>
      <c r="C126" s="22"/>
      <c r="E126" s="46"/>
      <c r="F126" s="27"/>
    </row>
    <row r="127" spans="1:6" x14ac:dyDescent="0.3">
      <c r="A127" s="11"/>
      <c r="B127" s="13" t="s">
        <v>20</v>
      </c>
      <c r="C127" s="22"/>
      <c r="E127" s="46"/>
      <c r="F127" s="27"/>
    </row>
    <row r="128" spans="1:6" x14ac:dyDescent="0.3">
      <c r="A128" s="11"/>
      <c r="B128" s="10"/>
      <c r="C128" s="22"/>
      <c r="E128" s="46"/>
      <c r="F128" s="27"/>
    </row>
    <row r="129" spans="1:6" ht="43.2" x14ac:dyDescent="0.3">
      <c r="A129" s="11"/>
      <c r="B129" s="10" t="s">
        <v>58</v>
      </c>
      <c r="C129" s="23" t="s">
        <v>35</v>
      </c>
      <c r="D129" s="33">
        <v>0</v>
      </c>
      <c r="E129" s="46"/>
      <c r="F129" s="27"/>
    </row>
    <row r="130" spans="1:6" x14ac:dyDescent="0.3">
      <c r="A130" s="11"/>
      <c r="B130" s="10"/>
      <c r="C130" s="22"/>
      <c r="E130" s="46"/>
      <c r="F130" s="27"/>
    </row>
    <row r="131" spans="1:6" x14ac:dyDescent="0.3">
      <c r="A131" s="11"/>
      <c r="B131" s="10" t="s">
        <v>59</v>
      </c>
      <c r="C131" s="23" t="s">
        <v>35</v>
      </c>
      <c r="D131" s="33">
        <v>0</v>
      </c>
      <c r="E131" s="46"/>
      <c r="F131" s="27"/>
    </row>
    <row r="132" spans="1:6" x14ac:dyDescent="0.3">
      <c r="A132" s="11"/>
      <c r="B132" s="10"/>
      <c r="C132" s="22"/>
      <c r="E132" s="46"/>
      <c r="F132" s="27"/>
    </row>
    <row r="133" spans="1:6" ht="57.6" x14ac:dyDescent="0.3">
      <c r="A133" s="11"/>
      <c r="B133" s="10" t="s">
        <v>60</v>
      </c>
      <c r="C133" s="23" t="s">
        <v>35</v>
      </c>
      <c r="D133" s="33">
        <v>0</v>
      </c>
      <c r="E133" s="46"/>
      <c r="F133" s="27"/>
    </row>
    <row r="134" spans="1:6" x14ac:dyDescent="0.3">
      <c r="A134" s="11"/>
      <c r="B134" s="10"/>
      <c r="C134" s="22"/>
      <c r="E134" s="46"/>
      <c r="F134" s="27"/>
    </row>
    <row r="135" spans="1:6" x14ac:dyDescent="0.3">
      <c r="A135" s="11"/>
      <c r="B135" s="13" t="s">
        <v>20</v>
      </c>
      <c r="C135" s="22"/>
      <c r="E135" s="46"/>
      <c r="F135" s="27"/>
    </row>
    <row r="136" spans="1:6" x14ac:dyDescent="0.3">
      <c r="A136" s="11"/>
      <c r="B136" s="10"/>
      <c r="C136" s="22"/>
      <c r="E136" s="46"/>
      <c r="F136" s="27"/>
    </row>
    <row r="137" spans="1:6" ht="28.8" x14ac:dyDescent="0.3">
      <c r="A137" s="11"/>
      <c r="B137" s="10" t="s">
        <v>61</v>
      </c>
      <c r="C137" s="23" t="s">
        <v>35</v>
      </c>
      <c r="D137" s="33">
        <v>0</v>
      </c>
      <c r="E137" s="46"/>
      <c r="F137" s="27"/>
    </row>
    <row r="138" spans="1:6" x14ac:dyDescent="0.3">
      <c r="A138" s="11"/>
      <c r="B138" s="10"/>
      <c r="C138" s="22"/>
      <c r="E138" s="46"/>
      <c r="F138" s="27"/>
    </row>
    <row r="139" spans="1:6" x14ac:dyDescent="0.3">
      <c r="A139" s="11"/>
      <c r="B139" s="10" t="s">
        <v>62</v>
      </c>
      <c r="C139" s="23" t="s">
        <v>35</v>
      </c>
      <c r="D139" s="33">
        <v>0</v>
      </c>
      <c r="E139" s="46"/>
      <c r="F139" s="27"/>
    </row>
    <row r="140" spans="1:6" x14ac:dyDescent="0.3">
      <c r="A140" s="11"/>
      <c r="B140" s="10"/>
      <c r="C140" s="22"/>
      <c r="E140" s="46"/>
      <c r="F140" s="27"/>
    </row>
    <row r="141" spans="1:6" x14ac:dyDescent="0.3">
      <c r="A141" s="11"/>
      <c r="B141" s="13" t="s">
        <v>20</v>
      </c>
      <c r="C141" s="22"/>
      <c r="E141" s="46"/>
      <c r="F141" s="27"/>
    </row>
    <row r="142" spans="1:6" x14ac:dyDescent="0.3">
      <c r="A142" s="11"/>
      <c r="B142" s="10"/>
      <c r="C142" s="22"/>
      <c r="E142" s="46"/>
      <c r="F142" s="27"/>
    </row>
    <row r="143" spans="1:6" ht="43.2" x14ac:dyDescent="0.3">
      <c r="A143" s="11"/>
      <c r="B143" s="10" t="s">
        <v>63</v>
      </c>
      <c r="C143" s="23" t="s">
        <v>35</v>
      </c>
      <c r="D143" s="33">
        <v>0</v>
      </c>
      <c r="E143" s="46"/>
      <c r="F143" s="27"/>
    </row>
    <row r="144" spans="1:6" x14ac:dyDescent="0.3">
      <c r="A144" s="11"/>
      <c r="B144" s="10"/>
      <c r="C144" s="22"/>
      <c r="E144" s="46"/>
      <c r="F144" s="27"/>
    </row>
    <row r="145" spans="1:6" ht="28.8" x14ac:dyDescent="0.3">
      <c r="A145" s="11"/>
      <c r="B145" s="10" t="s">
        <v>64</v>
      </c>
      <c r="C145" s="23" t="s">
        <v>35</v>
      </c>
      <c r="D145" s="33">
        <v>0</v>
      </c>
      <c r="E145" s="46"/>
      <c r="F145" s="27"/>
    </row>
    <row r="146" spans="1:6" x14ac:dyDescent="0.3">
      <c r="A146" s="11"/>
      <c r="B146" s="10"/>
      <c r="C146" s="22"/>
      <c r="E146" s="46"/>
      <c r="F146" s="27"/>
    </row>
    <row r="147" spans="1:6" ht="28.8" x14ac:dyDescent="0.3">
      <c r="A147" s="11"/>
      <c r="B147" s="10" t="s">
        <v>65</v>
      </c>
      <c r="C147" s="23" t="s">
        <v>35</v>
      </c>
      <c r="D147" s="33">
        <v>0</v>
      </c>
      <c r="E147" s="46"/>
      <c r="F147" s="27"/>
    </row>
    <row r="148" spans="1:6" x14ac:dyDescent="0.3">
      <c r="A148" s="11"/>
      <c r="B148" s="10"/>
      <c r="C148" s="22"/>
      <c r="E148" s="46"/>
      <c r="F148" s="27"/>
    </row>
    <row r="149" spans="1:6" x14ac:dyDescent="0.3">
      <c r="A149" s="11"/>
      <c r="B149" s="10" t="s">
        <v>66</v>
      </c>
      <c r="C149" s="23" t="s">
        <v>35</v>
      </c>
      <c r="D149" s="33">
        <v>0</v>
      </c>
      <c r="E149" s="46"/>
      <c r="F149" s="27"/>
    </row>
    <row r="150" spans="1:6" x14ac:dyDescent="0.3">
      <c r="A150" s="11"/>
      <c r="B150" s="10"/>
      <c r="C150" s="22"/>
      <c r="E150" s="46"/>
      <c r="F150" s="27"/>
    </row>
    <row r="151" spans="1:6" ht="43.2" x14ac:dyDescent="0.3">
      <c r="A151" s="11"/>
      <c r="B151" s="10" t="s">
        <v>791</v>
      </c>
      <c r="C151" s="23" t="s">
        <v>35</v>
      </c>
      <c r="D151" s="33">
        <v>0</v>
      </c>
      <c r="E151" s="46"/>
      <c r="F151" s="27"/>
    </row>
    <row r="152" spans="1:6" x14ac:dyDescent="0.3">
      <c r="A152" s="11"/>
      <c r="B152" s="10"/>
      <c r="C152" s="22"/>
      <c r="E152" s="46"/>
      <c r="F152" s="27"/>
    </row>
    <row r="153" spans="1:6" ht="43.2" x14ac:dyDescent="0.3">
      <c r="A153" s="11"/>
      <c r="B153" s="10" t="s">
        <v>67</v>
      </c>
      <c r="C153" s="23" t="s">
        <v>35</v>
      </c>
      <c r="D153" s="33">
        <v>0</v>
      </c>
      <c r="E153" s="46"/>
      <c r="F153" s="27"/>
    </row>
    <row r="154" spans="1:6" x14ac:dyDescent="0.3">
      <c r="A154" s="11"/>
      <c r="B154" s="10"/>
      <c r="C154" s="22"/>
      <c r="E154" s="46"/>
      <c r="F154" s="27"/>
    </row>
    <row r="155" spans="1:6" x14ac:dyDescent="0.3">
      <c r="A155" s="11"/>
      <c r="B155" s="10" t="s">
        <v>68</v>
      </c>
      <c r="C155" s="23" t="s">
        <v>35</v>
      </c>
      <c r="D155" s="33">
        <v>0</v>
      </c>
      <c r="E155" s="46"/>
      <c r="F155" s="27"/>
    </row>
    <row r="156" spans="1:6" x14ac:dyDescent="0.3">
      <c r="A156" s="11"/>
      <c r="B156" s="10"/>
      <c r="C156" s="22"/>
      <c r="E156" s="46"/>
      <c r="F156" s="27"/>
    </row>
    <row r="157" spans="1:6" x14ac:dyDescent="0.3">
      <c r="A157" s="11"/>
      <c r="B157" s="10" t="s">
        <v>69</v>
      </c>
      <c r="C157" s="23" t="s">
        <v>35</v>
      </c>
      <c r="D157" s="33">
        <v>0</v>
      </c>
      <c r="E157" s="46"/>
      <c r="F157" s="27"/>
    </row>
    <row r="158" spans="1:6" x14ac:dyDescent="0.3">
      <c r="A158" s="11"/>
      <c r="B158" s="10"/>
      <c r="C158" s="22"/>
      <c r="E158" s="46"/>
      <c r="F158" s="27"/>
    </row>
    <row r="159" spans="1:6" ht="28.8" x14ac:dyDescent="0.3">
      <c r="A159" s="11"/>
      <c r="B159" s="10" t="s">
        <v>792</v>
      </c>
      <c r="C159" s="23" t="s">
        <v>35</v>
      </c>
      <c r="D159" s="33">
        <v>0</v>
      </c>
      <c r="E159" s="46"/>
      <c r="F159" s="27"/>
    </row>
    <row r="160" spans="1:6" x14ac:dyDescent="0.3">
      <c r="A160" s="11"/>
      <c r="B160" s="10"/>
      <c r="C160" s="22"/>
      <c r="E160" s="46"/>
      <c r="F160" s="27"/>
    </row>
    <row r="161" spans="1:6" ht="28.8" x14ac:dyDescent="0.3">
      <c r="A161" s="11"/>
      <c r="B161" s="10" t="s">
        <v>70</v>
      </c>
      <c r="C161" s="23" t="s">
        <v>35</v>
      </c>
      <c r="D161" s="33">
        <v>0</v>
      </c>
      <c r="E161" s="46"/>
      <c r="F161" s="27"/>
    </row>
    <row r="162" spans="1:6" x14ac:dyDescent="0.3">
      <c r="A162" s="11"/>
      <c r="B162" s="10"/>
      <c r="C162" s="22"/>
      <c r="E162" s="46"/>
      <c r="F162" s="27"/>
    </row>
    <row r="163" spans="1:6" x14ac:dyDescent="0.3">
      <c r="A163" s="11"/>
      <c r="B163" s="10" t="s">
        <v>71</v>
      </c>
      <c r="C163" s="23" t="s">
        <v>35</v>
      </c>
      <c r="D163" s="33">
        <v>0</v>
      </c>
      <c r="E163" s="46"/>
      <c r="F163" s="27"/>
    </row>
    <row r="164" spans="1:6" x14ac:dyDescent="0.3">
      <c r="A164" s="11"/>
      <c r="B164" s="10"/>
      <c r="C164" s="22"/>
      <c r="E164" s="46"/>
      <c r="F164" s="27"/>
    </row>
    <row r="165" spans="1:6" x14ac:dyDescent="0.3">
      <c r="A165" s="11"/>
      <c r="B165" s="10" t="s">
        <v>72</v>
      </c>
      <c r="C165" s="23" t="s">
        <v>35</v>
      </c>
      <c r="D165" s="33">
        <v>0</v>
      </c>
      <c r="E165" s="46"/>
      <c r="F165" s="27"/>
    </row>
    <row r="166" spans="1:6" x14ac:dyDescent="0.3">
      <c r="A166" s="11"/>
      <c r="B166" s="10"/>
      <c r="C166" s="22"/>
      <c r="E166" s="46"/>
      <c r="F166" s="27"/>
    </row>
    <row r="167" spans="1:6" x14ac:dyDescent="0.3">
      <c r="A167" s="11"/>
      <c r="B167" s="10" t="s">
        <v>73</v>
      </c>
      <c r="C167" s="23" t="s">
        <v>35</v>
      </c>
      <c r="D167" s="33">
        <v>0</v>
      </c>
      <c r="E167" s="46"/>
      <c r="F167" s="27"/>
    </row>
    <row r="168" spans="1:6" x14ac:dyDescent="0.3">
      <c r="A168" s="11"/>
      <c r="B168" s="10"/>
      <c r="C168" s="22"/>
      <c r="E168" s="46"/>
      <c r="F168" s="27"/>
    </row>
    <row r="169" spans="1:6" ht="28.8" x14ac:dyDescent="0.3">
      <c r="A169" s="11"/>
      <c r="B169" s="10" t="s">
        <v>74</v>
      </c>
      <c r="C169" s="23" t="s">
        <v>35</v>
      </c>
      <c r="D169" s="33">
        <v>0</v>
      </c>
      <c r="E169" s="46"/>
      <c r="F169" s="27"/>
    </row>
    <row r="170" spans="1:6" x14ac:dyDescent="0.3">
      <c r="A170" s="11"/>
      <c r="B170" s="10"/>
      <c r="C170" s="22"/>
      <c r="E170" s="46"/>
      <c r="F170" s="27"/>
    </row>
    <row r="171" spans="1:6" x14ac:dyDescent="0.3">
      <c r="A171" s="11"/>
      <c r="B171" s="10" t="s">
        <v>75</v>
      </c>
      <c r="C171" s="23" t="s">
        <v>35</v>
      </c>
      <c r="D171" s="33">
        <v>0</v>
      </c>
      <c r="E171" s="46"/>
      <c r="F171" s="27"/>
    </row>
    <row r="172" spans="1:6" x14ac:dyDescent="0.3">
      <c r="A172" s="11"/>
      <c r="B172" s="10"/>
      <c r="C172" s="22"/>
      <c r="E172" s="46"/>
      <c r="F172" s="27"/>
    </row>
    <row r="173" spans="1:6" ht="72" x14ac:dyDescent="0.3">
      <c r="A173" s="11"/>
      <c r="B173" s="10" t="s">
        <v>76</v>
      </c>
      <c r="C173" s="23" t="s">
        <v>35</v>
      </c>
      <c r="D173" s="33">
        <v>0</v>
      </c>
      <c r="E173" s="46"/>
      <c r="F173" s="27"/>
    </row>
    <row r="174" spans="1:6" x14ac:dyDescent="0.3">
      <c r="A174" s="11"/>
      <c r="B174" s="10"/>
      <c r="C174" s="22"/>
      <c r="E174" s="46"/>
      <c r="F174" s="27"/>
    </row>
    <row r="175" spans="1:6" ht="28.8" x14ac:dyDescent="0.3">
      <c r="A175" s="11"/>
      <c r="B175" s="10" t="s">
        <v>77</v>
      </c>
      <c r="C175" s="23" t="s">
        <v>35</v>
      </c>
      <c r="D175" s="33">
        <v>0</v>
      </c>
      <c r="E175" s="46"/>
      <c r="F175" s="27"/>
    </row>
    <row r="176" spans="1:6" x14ac:dyDescent="0.3">
      <c r="A176" s="11"/>
      <c r="B176" s="10"/>
      <c r="C176" s="22"/>
      <c r="E176" s="46"/>
      <c r="F176" s="27"/>
    </row>
    <row r="177" spans="1:6" x14ac:dyDescent="0.3">
      <c r="A177" s="11"/>
      <c r="B177" s="10" t="s">
        <v>78</v>
      </c>
      <c r="C177" s="23" t="s">
        <v>35</v>
      </c>
      <c r="D177" s="33">
        <v>0</v>
      </c>
      <c r="E177" s="46"/>
      <c r="F177" s="27"/>
    </row>
    <row r="178" spans="1:6" x14ac:dyDescent="0.3">
      <c r="A178" s="11"/>
      <c r="B178" s="10"/>
      <c r="C178" s="22"/>
      <c r="E178" s="46"/>
      <c r="F178" s="27"/>
    </row>
    <row r="179" spans="1:6" x14ac:dyDescent="0.3">
      <c r="A179" s="11"/>
      <c r="B179" s="10" t="s">
        <v>79</v>
      </c>
      <c r="C179" s="23" t="s">
        <v>35</v>
      </c>
      <c r="D179" s="33">
        <v>0</v>
      </c>
      <c r="E179" s="46"/>
      <c r="F179" s="27"/>
    </row>
    <row r="180" spans="1:6" x14ac:dyDescent="0.3">
      <c r="A180" s="11"/>
      <c r="B180" s="10"/>
      <c r="C180" s="22"/>
      <c r="E180" s="46"/>
      <c r="F180" s="27"/>
    </row>
    <row r="181" spans="1:6" ht="43.2" x14ac:dyDescent="0.3">
      <c r="A181" s="11"/>
      <c r="B181" s="10" t="s">
        <v>80</v>
      </c>
      <c r="C181" s="23" t="s">
        <v>35</v>
      </c>
      <c r="D181" s="33">
        <v>0</v>
      </c>
      <c r="E181" s="46"/>
      <c r="F181" s="27"/>
    </row>
    <row r="182" spans="1:6" x14ac:dyDescent="0.3">
      <c r="A182" s="11"/>
      <c r="B182" s="10"/>
      <c r="C182" s="22"/>
      <c r="E182" s="46"/>
      <c r="F182" s="27"/>
    </row>
    <row r="183" spans="1:6" x14ac:dyDescent="0.3">
      <c r="A183" s="11"/>
      <c r="B183" s="10" t="s">
        <v>81</v>
      </c>
      <c r="C183" s="23" t="s">
        <v>35</v>
      </c>
      <c r="D183" s="33">
        <v>0</v>
      </c>
      <c r="E183" s="46"/>
      <c r="F183" s="27"/>
    </row>
    <row r="184" spans="1:6" x14ac:dyDescent="0.3">
      <c r="A184" s="11"/>
      <c r="B184" s="10"/>
      <c r="C184" s="22"/>
      <c r="E184" s="46"/>
      <c r="F184" s="27"/>
    </row>
    <row r="185" spans="1:6" x14ac:dyDescent="0.3">
      <c r="A185" s="11"/>
      <c r="B185" s="13" t="s">
        <v>20</v>
      </c>
      <c r="C185" s="22"/>
      <c r="E185" s="46"/>
      <c r="F185" s="27"/>
    </row>
    <row r="186" spans="1:6" x14ac:dyDescent="0.3">
      <c r="A186" s="11"/>
      <c r="B186" s="10"/>
      <c r="C186" s="22"/>
      <c r="E186" s="46"/>
      <c r="F186" s="27"/>
    </row>
    <row r="187" spans="1:6" ht="43.2" x14ac:dyDescent="0.3">
      <c r="A187" s="11"/>
      <c r="B187" s="10" t="s">
        <v>63</v>
      </c>
      <c r="C187" s="23" t="s">
        <v>35</v>
      </c>
      <c r="D187" s="33">
        <v>0</v>
      </c>
      <c r="E187" s="46"/>
      <c r="F187" s="27"/>
    </row>
    <row r="188" spans="1:6" x14ac:dyDescent="0.3">
      <c r="A188" s="11"/>
      <c r="B188" s="10"/>
      <c r="C188" s="22"/>
      <c r="E188" s="46"/>
      <c r="F188" s="27"/>
    </row>
    <row r="189" spans="1:6" ht="43.2" x14ac:dyDescent="0.3">
      <c r="A189" s="11"/>
      <c r="B189" s="10" t="s">
        <v>82</v>
      </c>
      <c r="C189" s="23" t="s">
        <v>35</v>
      </c>
      <c r="D189" s="33">
        <v>0</v>
      </c>
      <c r="E189" s="46"/>
      <c r="F189" s="27"/>
    </row>
    <row r="190" spans="1:6" x14ac:dyDescent="0.3">
      <c r="A190" s="11"/>
      <c r="B190" s="10"/>
      <c r="C190" s="22"/>
      <c r="E190" s="46"/>
      <c r="F190" s="27"/>
    </row>
    <row r="191" spans="1:6" x14ac:dyDescent="0.3">
      <c r="A191" s="11"/>
      <c r="B191" s="10" t="s">
        <v>83</v>
      </c>
      <c r="C191" s="23" t="s">
        <v>35</v>
      </c>
      <c r="D191" s="33">
        <v>0</v>
      </c>
      <c r="E191" s="46"/>
      <c r="F191" s="27"/>
    </row>
    <row r="192" spans="1:6" x14ac:dyDescent="0.3">
      <c r="A192" s="11"/>
      <c r="B192" s="10"/>
      <c r="C192" s="22"/>
      <c r="E192" s="46"/>
      <c r="F192" s="27"/>
    </row>
    <row r="193" spans="1:6" x14ac:dyDescent="0.3">
      <c r="A193" s="11"/>
      <c r="B193" s="10" t="s">
        <v>793</v>
      </c>
      <c r="C193" s="23" t="s">
        <v>35</v>
      </c>
      <c r="D193" s="33">
        <v>0</v>
      </c>
      <c r="E193" s="46"/>
      <c r="F193" s="27"/>
    </row>
    <row r="194" spans="1:6" x14ac:dyDescent="0.3">
      <c r="A194" s="11"/>
      <c r="B194" s="10"/>
      <c r="C194" s="22"/>
      <c r="E194" s="46"/>
      <c r="F194" s="27"/>
    </row>
    <row r="195" spans="1:6" x14ac:dyDescent="0.3">
      <c r="A195" s="11"/>
      <c r="B195" s="10" t="s">
        <v>84</v>
      </c>
      <c r="C195" s="23" t="s">
        <v>35</v>
      </c>
      <c r="D195" s="33">
        <v>0</v>
      </c>
      <c r="E195" s="46"/>
      <c r="F195" s="27"/>
    </row>
    <row r="196" spans="1:6" x14ac:dyDescent="0.3">
      <c r="A196" s="11"/>
      <c r="B196" s="10"/>
      <c r="C196" s="22"/>
      <c r="E196" s="46"/>
      <c r="F196" s="27"/>
    </row>
    <row r="197" spans="1:6" x14ac:dyDescent="0.3">
      <c r="A197" s="11"/>
      <c r="B197" s="13" t="s">
        <v>20</v>
      </c>
      <c r="C197" s="22"/>
      <c r="E197" s="46"/>
      <c r="F197" s="27"/>
    </row>
    <row r="198" spans="1:6" x14ac:dyDescent="0.3">
      <c r="A198" s="11"/>
      <c r="B198" s="10"/>
      <c r="C198" s="22"/>
      <c r="E198" s="46"/>
      <c r="F198" s="27"/>
    </row>
    <row r="199" spans="1:6" ht="43.2" x14ac:dyDescent="0.3">
      <c r="A199" s="11"/>
      <c r="B199" s="10" t="s">
        <v>63</v>
      </c>
      <c r="C199" s="23" t="s">
        <v>35</v>
      </c>
      <c r="D199" s="33">
        <v>0</v>
      </c>
      <c r="E199" s="46"/>
      <c r="F199" s="27"/>
    </row>
    <row r="200" spans="1:6" x14ac:dyDescent="0.3">
      <c r="A200" s="11"/>
      <c r="B200" s="10"/>
      <c r="C200" s="22"/>
      <c r="E200" s="46"/>
      <c r="F200" s="27"/>
    </row>
    <row r="201" spans="1:6" ht="28.8" x14ac:dyDescent="0.3">
      <c r="A201" s="11"/>
      <c r="B201" s="10" t="s">
        <v>64</v>
      </c>
      <c r="C201" s="23" t="s">
        <v>35</v>
      </c>
      <c r="D201" s="33">
        <v>0</v>
      </c>
      <c r="E201" s="46"/>
      <c r="F201" s="27"/>
    </row>
    <row r="202" spans="1:6" x14ac:dyDescent="0.3">
      <c r="A202" s="11"/>
      <c r="B202" s="10"/>
      <c r="C202" s="22"/>
      <c r="E202" s="46"/>
      <c r="F202" s="27"/>
    </row>
    <row r="203" spans="1:6" ht="43.2" x14ac:dyDescent="0.3">
      <c r="A203" s="11"/>
      <c r="B203" s="10" t="s">
        <v>85</v>
      </c>
      <c r="C203" s="23" t="s">
        <v>35</v>
      </c>
      <c r="D203" s="33">
        <v>0</v>
      </c>
      <c r="E203" s="46"/>
      <c r="F203" s="27"/>
    </row>
    <row r="204" spans="1:6" x14ac:dyDescent="0.3">
      <c r="A204" s="11"/>
      <c r="B204" s="10"/>
      <c r="C204" s="22"/>
      <c r="E204" s="46"/>
      <c r="F204" s="27"/>
    </row>
    <row r="205" spans="1:6" x14ac:dyDescent="0.3">
      <c r="A205" s="11"/>
      <c r="B205" s="10" t="s">
        <v>86</v>
      </c>
      <c r="C205" s="23" t="s">
        <v>35</v>
      </c>
      <c r="D205" s="33">
        <v>0</v>
      </c>
      <c r="E205" s="46"/>
      <c r="F205" s="27"/>
    </row>
    <row r="206" spans="1:6" x14ac:dyDescent="0.3">
      <c r="A206" s="11"/>
      <c r="B206" s="10"/>
      <c r="C206" s="22"/>
      <c r="E206" s="46"/>
      <c r="F206" s="27"/>
    </row>
    <row r="207" spans="1:6" ht="43.2" x14ac:dyDescent="0.3">
      <c r="A207" s="11"/>
      <c r="B207" s="10" t="s">
        <v>794</v>
      </c>
      <c r="C207" s="23" t="s">
        <v>35</v>
      </c>
      <c r="D207" s="33">
        <v>0</v>
      </c>
      <c r="E207" s="46"/>
      <c r="F207" s="27"/>
    </row>
    <row r="208" spans="1:6" x14ac:dyDescent="0.3">
      <c r="A208" s="11"/>
      <c r="B208" s="10"/>
      <c r="C208" s="22"/>
      <c r="E208" s="46"/>
      <c r="F208" s="27"/>
    </row>
    <row r="209" spans="1:6" ht="43.2" x14ac:dyDescent="0.3">
      <c r="A209" s="11"/>
      <c r="B209" s="10" t="s">
        <v>87</v>
      </c>
      <c r="C209" s="23" t="s">
        <v>35</v>
      </c>
      <c r="D209" s="33">
        <v>0</v>
      </c>
      <c r="E209" s="46"/>
      <c r="F209" s="27"/>
    </row>
    <row r="210" spans="1:6" x14ac:dyDescent="0.3">
      <c r="A210" s="11"/>
      <c r="B210" s="10"/>
      <c r="C210" s="22"/>
      <c r="E210" s="46"/>
      <c r="F210" s="27"/>
    </row>
    <row r="211" spans="1:6" x14ac:dyDescent="0.3">
      <c r="A211" s="11"/>
      <c r="B211" s="10" t="s">
        <v>88</v>
      </c>
      <c r="C211" s="23" t="s">
        <v>35</v>
      </c>
      <c r="D211" s="33">
        <v>0</v>
      </c>
      <c r="E211" s="46"/>
      <c r="F211" s="27"/>
    </row>
    <row r="212" spans="1:6" x14ac:dyDescent="0.3">
      <c r="A212" s="11"/>
      <c r="B212" s="10"/>
      <c r="C212" s="22"/>
      <c r="E212" s="46"/>
      <c r="F212" s="27"/>
    </row>
    <row r="213" spans="1:6" x14ac:dyDescent="0.3">
      <c r="A213" s="11"/>
      <c r="B213" s="10" t="s">
        <v>89</v>
      </c>
      <c r="C213" s="23" t="s">
        <v>35</v>
      </c>
      <c r="D213" s="33">
        <v>0</v>
      </c>
      <c r="E213" s="46"/>
      <c r="F213" s="27"/>
    </row>
    <row r="214" spans="1:6" x14ac:dyDescent="0.3">
      <c r="A214" s="11"/>
      <c r="B214" s="10"/>
      <c r="C214" s="22"/>
      <c r="E214" s="46"/>
      <c r="F214" s="27"/>
    </row>
    <row r="215" spans="1:6" ht="28.8" x14ac:dyDescent="0.3">
      <c r="A215" s="11"/>
      <c r="B215" s="10" t="s">
        <v>90</v>
      </c>
      <c r="C215" s="23" t="s">
        <v>35</v>
      </c>
      <c r="D215" s="33">
        <v>0</v>
      </c>
      <c r="E215" s="46"/>
      <c r="F215" s="27"/>
    </row>
    <row r="216" spans="1:6" x14ac:dyDescent="0.3">
      <c r="A216" s="11"/>
      <c r="B216" s="10"/>
      <c r="C216" s="22"/>
      <c r="E216" s="46"/>
      <c r="F216" s="27"/>
    </row>
    <row r="217" spans="1:6" ht="28.8" x14ac:dyDescent="0.3">
      <c r="A217" s="11"/>
      <c r="B217" s="10" t="s">
        <v>91</v>
      </c>
      <c r="C217" s="23" t="s">
        <v>35</v>
      </c>
      <c r="D217" s="33">
        <v>0</v>
      </c>
      <c r="E217" s="46"/>
      <c r="F217" s="27"/>
    </row>
    <row r="218" spans="1:6" x14ac:dyDescent="0.3">
      <c r="A218" s="11"/>
      <c r="B218" s="10"/>
      <c r="C218" s="22"/>
      <c r="E218" s="46"/>
      <c r="F218" s="27"/>
    </row>
    <row r="219" spans="1:6" x14ac:dyDescent="0.3">
      <c r="A219" s="11"/>
      <c r="B219" s="10" t="s">
        <v>92</v>
      </c>
      <c r="C219" s="23" t="s">
        <v>35</v>
      </c>
      <c r="D219" s="33">
        <v>0</v>
      </c>
      <c r="E219" s="46"/>
      <c r="F219" s="27"/>
    </row>
    <row r="220" spans="1:6" x14ac:dyDescent="0.3">
      <c r="A220" s="11"/>
      <c r="B220" s="10"/>
      <c r="C220" s="22"/>
      <c r="E220" s="46"/>
      <c r="F220" s="27"/>
    </row>
    <row r="221" spans="1:6" x14ac:dyDescent="0.3">
      <c r="A221" s="11"/>
      <c r="B221" s="10" t="s">
        <v>93</v>
      </c>
      <c r="C221" s="23" t="s">
        <v>35</v>
      </c>
      <c r="D221" s="33">
        <v>0</v>
      </c>
      <c r="E221" s="46"/>
      <c r="F221" s="27"/>
    </row>
    <row r="222" spans="1:6" x14ac:dyDescent="0.3">
      <c r="A222" s="11"/>
      <c r="B222" s="10"/>
      <c r="C222" s="22"/>
      <c r="E222" s="46"/>
      <c r="F222" s="27"/>
    </row>
    <row r="223" spans="1:6" x14ac:dyDescent="0.3">
      <c r="A223" s="11"/>
      <c r="B223" s="10" t="s">
        <v>94</v>
      </c>
      <c r="C223" s="23" t="s">
        <v>35</v>
      </c>
      <c r="D223" s="33">
        <v>0</v>
      </c>
      <c r="E223" s="46"/>
      <c r="F223" s="27"/>
    </row>
    <row r="224" spans="1:6" x14ac:dyDescent="0.3">
      <c r="A224" s="11"/>
      <c r="B224" s="10"/>
      <c r="C224" s="22"/>
      <c r="E224" s="46"/>
      <c r="F224" s="27"/>
    </row>
    <row r="225" spans="1:6" ht="28.8" x14ac:dyDescent="0.3">
      <c r="A225" s="11"/>
      <c r="B225" s="10" t="s">
        <v>95</v>
      </c>
      <c r="C225" s="23" t="s">
        <v>35</v>
      </c>
      <c r="D225" s="33">
        <v>0</v>
      </c>
      <c r="E225" s="46"/>
      <c r="F225" s="27"/>
    </row>
    <row r="226" spans="1:6" x14ac:dyDescent="0.3">
      <c r="A226" s="11"/>
      <c r="B226" s="10"/>
      <c r="C226" s="22"/>
      <c r="E226" s="46"/>
      <c r="F226" s="27"/>
    </row>
    <row r="227" spans="1:6" x14ac:dyDescent="0.3">
      <c r="A227" s="11"/>
      <c r="B227" s="10" t="s">
        <v>96</v>
      </c>
      <c r="C227" s="23" t="s">
        <v>35</v>
      </c>
      <c r="D227" s="33">
        <v>0</v>
      </c>
      <c r="E227" s="46"/>
      <c r="F227" s="27"/>
    </row>
    <row r="228" spans="1:6" x14ac:dyDescent="0.3">
      <c r="A228" s="11"/>
      <c r="B228" s="10"/>
      <c r="C228" s="22"/>
      <c r="E228" s="46"/>
      <c r="F228" s="27"/>
    </row>
    <row r="229" spans="1:6" ht="57.6" x14ac:dyDescent="0.3">
      <c r="A229" s="11"/>
      <c r="B229" s="10" t="s">
        <v>97</v>
      </c>
      <c r="C229" s="23" t="s">
        <v>35</v>
      </c>
      <c r="D229" s="33">
        <v>0</v>
      </c>
      <c r="E229" s="46"/>
      <c r="F229" s="27"/>
    </row>
    <row r="230" spans="1:6" x14ac:dyDescent="0.3">
      <c r="A230" s="11"/>
      <c r="B230" s="10"/>
      <c r="C230" s="22"/>
      <c r="E230" s="46"/>
      <c r="F230" s="27"/>
    </row>
    <row r="231" spans="1:6" ht="28.8" x14ac:dyDescent="0.3">
      <c r="A231" s="11"/>
      <c r="B231" s="10" t="s">
        <v>98</v>
      </c>
      <c r="C231" s="23" t="s">
        <v>35</v>
      </c>
      <c r="D231" s="33">
        <v>0</v>
      </c>
      <c r="E231" s="46"/>
      <c r="F231" s="27"/>
    </row>
    <row r="232" spans="1:6" x14ac:dyDescent="0.3">
      <c r="A232" s="11"/>
      <c r="B232" s="10"/>
      <c r="C232" s="22"/>
      <c r="E232" s="46"/>
      <c r="F232" s="27"/>
    </row>
    <row r="233" spans="1:6" x14ac:dyDescent="0.3">
      <c r="A233" s="11"/>
      <c r="B233" s="10" t="s">
        <v>99</v>
      </c>
      <c r="C233" s="23" t="s">
        <v>35</v>
      </c>
      <c r="D233" s="33">
        <v>0</v>
      </c>
      <c r="E233" s="46"/>
      <c r="F233" s="27"/>
    </row>
    <row r="234" spans="1:6" x14ac:dyDescent="0.3">
      <c r="A234" s="11"/>
      <c r="B234" s="10"/>
      <c r="C234" s="22"/>
      <c r="E234" s="46"/>
      <c r="F234" s="27"/>
    </row>
    <row r="235" spans="1:6" x14ac:dyDescent="0.3">
      <c r="A235" s="11"/>
      <c r="B235" s="13" t="s">
        <v>20</v>
      </c>
      <c r="C235" s="22"/>
      <c r="E235" s="46"/>
      <c r="F235" s="27"/>
    </row>
    <row r="236" spans="1:6" x14ac:dyDescent="0.3">
      <c r="A236" s="11"/>
      <c r="B236" s="10"/>
      <c r="C236" s="22"/>
      <c r="E236" s="46"/>
      <c r="F236" s="27"/>
    </row>
    <row r="237" spans="1:6" ht="43.2" x14ac:dyDescent="0.3">
      <c r="A237" s="11"/>
      <c r="B237" s="10" t="s">
        <v>63</v>
      </c>
      <c r="C237" s="23" t="s">
        <v>35</v>
      </c>
      <c r="D237" s="33">
        <v>0</v>
      </c>
      <c r="E237" s="46"/>
      <c r="F237" s="27"/>
    </row>
    <row r="238" spans="1:6" x14ac:dyDescent="0.3">
      <c r="A238" s="11"/>
      <c r="B238" s="10"/>
      <c r="C238" s="22"/>
      <c r="E238" s="46"/>
      <c r="F238" s="27"/>
    </row>
    <row r="239" spans="1:6" ht="28.8" x14ac:dyDescent="0.3">
      <c r="A239" s="11"/>
      <c r="B239" s="10" t="s">
        <v>64</v>
      </c>
      <c r="C239" s="23" t="s">
        <v>35</v>
      </c>
      <c r="D239" s="33">
        <v>0</v>
      </c>
      <c r="E239" s="46"/>
      <c r="F239" s="27"/>
    </row>
    <row r="240" spans="1:6" x14ac:dyDescent="0.3">
      <c r="A240" s="11"/>
      <c r="B240" s="10"/>
      <c r="C240" s="22"/>
      <c r="E240" s="46"/>
      <c r="F240" s="27"/>
    </row>
    <row r="241" spans="1:6" ht="86.4" x14ac:dyDescent="0.3">
      <c r="A241" s="11"/>
      <c r="B241" s="10" t="s">
        <v>100</v>
      </c>
      <c r="C241" s="23" t="s">
        <v>35</v>
      </c>
      <c r="D241" s="33">
        <v>0</v>
      </c>
      <c r="E241" s="46"/>
      <c r="F241" s="27"/>
    </row>
    <row r="242" spans="1:6" x14ac:dyDescent="0.3">
      <c r="A242" s="11"/>
      <c r="B242" s="10"/>
      <c r="C242" s="22"/>
      <c r="E242" s="46"/>
      <c r="F242" s="27"/>
    </row>
    <row r="243" spans="1:6" x14ac:dyDescent="0.3">
      <c r="A243" s="11"/>
      <c r="B243" s="10" t="s">
        <v>101</v>
      </c>
      <c r="C243" s="23" t="s">
        <v>35</v>
      </c>
      <c r="D243" s="33">
        <v>0</v>
      </c>
      <c r="E243" s="46"/>
      <c r="F243" s="27"/>
    </row>
    <row r="244" spans="1:6" x14ac:dyDescent="0.3">
      <c r="A244" s="11"/>
      <c r="B244" s="10"/>
      <c r="C244" s="22"/>
      <c r="E244" s="46"/>
      <c r="F244" s="27"/>
    </row>
    <row r="245" spans="1:6" ht="43.2" x14ac:dyDescent="0.3">
      <c r="A245" s="11"/>
      <c r="B245" s="10" t="s">
        <v>795</v>
      </c>
      <c r="C245" s="23" t="s">
        <v>35</v>
      </c>
      <c r="D245" s="33">
        <v>0</v>
      </c>
      <c r="E245" s="46"/>
      <c r="F245" s="27"/>
    </row>
    <row r="246" spans="1:6" x14ac:dyDescent="0.3">
      <c r="A246" s="11"/>
      <c r="B246" s="10"/>
      <c r="C246" s="22"/>
      <c r="E246" s="46"/>
      <c r="F246" s="27"/>
    </row>
    <row r="247" spans="1:6" ht="43.2" x14ac:dyDescent="0.3">
      <c r="A247" s="11"/>
      <c r="B247" s="10" t="s">
        <v>102</v>
      </c>
      <c r="C247" s="23" t="s">
        <v>35</v>
      </c>
      <c r="D247" s="33">
        <v>0</v>
      </c>
      <c r="E247" s="46"/>
      <c r="F247" s="27"/>
    </row>
    <row r="248" spans="1:6" x14ac:dyDescent="0.3">
      <c r="A248" s="11"/>
      <c r="B248" s="10"/>
      <c r="C248" s="22"/>
      <c r="E248" s="46"/>
      <c r="F248" s="27"/>
    </row>
    <row r="249" spans="1:6" x14ac:dyDescent="0.3">
      <c r="A249" s="11"/>
      <c r="B249" s="10" t="s">
        <v>103</v>
      </c>
      <c r="C249" s="23" t="s">
        <v>35</v>
      </c>
      <c r="D249" s="33">
        <v>0</v>
      </c>
      <c r="E249" s="46"/>
      <c r="F249" s="27"/>
    </row>
    <row r="250" spans="1:6" x14ac:dyDescent="0.3">
      <c r="A250" s="11"/>
      <c r="B250" s="10"/>
      <c r="C250" s="22"/>
      <c r="E250" s="46"/>
      <c r="F250" s="27"/>
    </row>
    <row r="251" spans="1:6" ht="28.8" x14ac:dyDescent="0.3">
      <c r="A251" s="11"/>
      <c r="B251" s="10" t="s">
        <v>104</v>
      </c>
      <c r="C251" s="23" t="s">
        <v>35</v>
      </c>
      <c r="D251" s="33">
        <v>0</v>
      </c>
      <c r="E251" s="46"/>
      <c r="F251" s="27"/>
    </row>
    <row r="252" spans="1:6" x14ac:dyDescent="0.3">
      <c r="A252" s="11"/>
      <c r="B252" s="10"/>
      <c r="C252" s="22"/>
      <c r="E252" s="46"/>
      <c r="F252" s="27"/>
    </row>
    <row r="253" spans="1:6" ht="28.8" x14ac:dyDescent="0.3">
      <c r="A253" s="11"/>
      <c r="B253" s="10" t="s">
        <v>105</v>
      </c>
      <c r="C253" s="23" t="s">
        <v>35</v>
      </c>
      <c r="D253" s="33">
        <v>0</v>
      </c>
      <c r="E253" s="46"/>
      <c r="F253" s="27"/>
    </row>
    <row r="254" spans="1:6" x14ac:dyDescent="0.3">
      <c r="A254" s="11"/>
      <c r="B254" s="10"/>
      <c r="C254" s="22"/>
      <c r="E254" s="46"/>
      <c r="F254" s="27"/>
    </row>
    <row r="255" spans="1:6" x14ac:dyDescent="0.3">
      <c r="A255" s="11"/>
      <c r="B255" s="10" t="s">
        <v>106</v>
      </c>
      <c r="C255" s="23" t="s">
        <v>35</v>
      </c>
      <c r="D255" s="33">
        <v>0</v>
      </c>
      <c r="E255" s="46"/>
      <c r="F255" s="27"/>
    </row>
    <row r="256" spans="1:6" x14ac:dyDescent="0.3">
      <c r="A256" s="11"/>
      <c r="B256" s="10"/>
      <c r="C256" s="22"/>
      <c r="E256" s="46"/>
      <c r="F256" s="27"/>
    </row>
    <row r="257" spans="1:6" x14ac:dyDescent="0.3">
      <c r="A257" s="11"/>
      <c r="B257" s="10" t="s">
        <v>107</v>
      </c>
      <c r="C257" s="23" t="s">
        <v>35</v>
      </c>
      <c r="D257" s="33">
        <v>0</v>
      </c>
      <c r="E257" s="46"/>
      <c r="F257" s="27"/>
    </row>
    <row r="258" spans="1:6" x14ac:dyDescent="0.3">
      <c r="A258" s="11"/>
      <c r="B258" s="10"/>
      <c r="C258" s="22"/>
      <c r="E258" s="46"/>
      <c r="F258" s="27"/>
    </row>
    <row r="259" spans="1:6" x14ac:dyDescent="0.3">
      <c r="A259" s="11"/>
      <c r="B259" s="10" t="s">
        <v>108</v>
      </c>
      <c r="C259" s="23" t="s">
        <v>35</v>
      </c>
      <c r="D259" s="33">
        <v>0</v>
      </c>
      <c r="E259" s="46"/>
      <c r="F259" s="27"/>
    </row>
    <row r="260" spans="1:6" x14ac:dyDescent="0.3">
      <c r="A260" s="11"/>
      <c r="B260" s="10"/>
      <c r="C260" s="22"/>
      <c r="E260" s="46"/>
      <c r="F260" s="27"/>
    </row>
    <row r="261" spans="1:6" ht="28.8" x14ac:dyDescent="0.3">
      <c r="A261" s="11"/>
      <c r="B261" s="10" t="s">
        <v>109</v>
      </c>
      <c r="C261" s="23" t="s">
        <v>35</v>
      </c>
      <c r="D261" s="33">
        <v>0</v>
      </c>
      <c r="E261" s="46"/>
      <c r="F261" s="27"/>
    </row>
    <row r="262" spans="1:6" x14ac:dyDescent="0.3">
      <c r="A262" s="11"/>
      <c r="B262" s="10"/>
      <c r="C262" s="22"/>
      <c r="E262" s="46"/>
      <c r="F262" s="27"/>
    </row>
    <row r="263" spans="1:6" x14ac:dyDescent="0.3">
      <c r="A263" s="11"/>
      <c r="B263" s="10" t="s">
        <v>110</v>
      </c>
      <c r="C263" s="23" t="s">
        <v>35</v>
      </c>
      <c r="D263" s="33">
        <v>0</v>
      </c>
      <c r="E263" s="46"/>
      <c r="F263" s="27"/>
    </row>
    <row r="264" spans="1:6" x14ac:dyDescent="0.3">
      <c r="A264" s="11"/>
      <c r="B264" s="10"/>
      <c r="C264" s="22"/>
      <c r="E264" s="46"/>
      <c r="F264" s="27"/>
    </row>
    <row r="265" spans="1:6" ht="57.6" x14ac:dyDescent="0.3">
      <c r="A265" s="11"/>
      <c r="B265" s="10" t="s">
        <v>111</v>
      </c>
      <c r="C265" s="23" t="s">
        <v>35</v>
      </c>
      <c r="D265" s="33">
        <v>0</v>
      </c>
      <c r="E265" s="46"/>
      <c r="F265" s="27"/>
    </row>
    <row r="266" spans="1:6" x14ac:dyDescent="0.3">
      <c r="A266" s="11"/>
      <c r="B266" s="10"/>
      <c r="C266" s="22"/>
      <c r="E266" s="46"/>
      <c r="F266" s="27"/>
    </row>
    <row r="267" spans="1:6" ht="28.8" x14ac:dyDescent="0.3">
      <c r="A267" s="11"/>
      <c r="B267" s="10" t="s">
        <v>112</v>
      </c>
      <c r="C267" s="23" t="s">
        <v>35</v>
      </c>
      <c r="D267" s="33">
        <v>0</v>
      </c>
      <c r="E267" s="46"/>
      <c r="F267" s="27"/>
    </row>
    <row r="268" spans="1:6" x14ac:dyDescent="0.3">
      <c r="A268" s="11"/>
      <c r="B268" s="10"/>
      <c r="C268" s="22"/>
      <c r="E268" s="46"/>
      <c r="F268" s="27"/>
    </row>
    <row r="269" spans="1:6" x14ac:dyDescent="0.3">
      <c r="A269" s="11"/>
      <c r="B269" s="10" t="s">
        <v>113</v>
      </c>
      <c r="C269" s="23" t="s">
        <v>35</v>
      </c>
      <c r="D269" s="33">
        <v>0</v>
      </c>
      <c r="E269" s="46"/>
      <c r="F269" s="27"/>
    </row>
    <row r="270" spans="1:6" x14ac:dyDescent="0.3">
      <c r="A270" s="11"/>
      <c r="B270" s="10"/>
      <c r="C270" s="22"/>
      <c r="E270" s="46"/>
      <c r="F270" s="27"/>
    </row>
    <row r="271" spans="1:6" x14ac:dyDescent="0.3">
      <c r="A271" s="11"/>
      <c r="B271" s="13" t="s">
        <v>20</v>
      </c>
      <c r="C271" s="22"/>
      <c r="E271" s="46"/>
      <c r="F271" s="27"/>
    </row>
    <row r="272" spans="1:6" x14ac:dyDescent="0.3">
      <c r="A272" s="11"/>
      <c r="B272" s="10"/>
      <c r="C272" s="22"/>
      <c r="E272" s="46"/>
      <c r="F272" s="27"/>
    </row>
    <row r="273" spans="1:6" ht="43.2" x14ac:dyDescent="0.3">
      <c r="A273" s="11"/>
      <c r="B273" s="10" t="s">
        <v>63</v>
      </c>
      <c r="C273" s="23" t="s">
        <v>35</v>
      </c>
      <c r="D273" s="33">
        <v>0</v>
      </c>
      <c r="E273" s="46"/>
      <c r="F273" s="27"/>
    </row>
    <row r="274" spans="1:6" x14ac:dyDescent="0.3">
      <c r="A274" s="11"/>
      <c r="B274" s="10"/>
      <c r="C274" s="22"/>
      <c r="E274" s="46"/>
      <c r="F274" s="27"/>
    </row>
    <row r="275" spans="1:6" ht="28.8" x14ac:dyDescent="0.3">
      <c r="A275" s="11"/>
      <c r="B275" s="10" t="s">
        <v>64</v>
      </c>
      <c r="C275" s="23" t="s">
        <v>35</v>
      </c>
      <c r="D275" s="33">
        <v>0</v>
      </c>
      <c r="E275" s="46"/>
      <c r="F275" s="27"/>
    </row>
    <row r="276" spans="1:6" x14ac:dyDescent="0.3">
      <c r="A276" s="11"/>
      <c r="B276" s="10"/>
      <c r="C276" s="22"/>
      <c r="E276" s="46"/>
      <c r="F276" s="27"/>
    </row>
    <row r="277" spans="1:6" ht="86.4" x14ac:dyDescent="0.3">
      <c r="A277" s="11"/>
      <c r="B277" s="10" t="s">
        <v>114</v>
      </c>
      <c r="C277" s="23" t="s">
        <v>35</v>
      </c>
      <c r="D277" s="33">
        <v>0</v>
      </c>
      <c r="E277" s="46"/>
      <c r="F277" s="27"/>
    </row>
    <row r="278" spans="1:6" x14ac:dyDescent="0.3">
      <c r="A278" s="11"/>
      <c r="B278" s="10"/>
      <c r="C278" s="22"/>
      <c r="E278" s="46"/>
      <c r="F278" s="27"/>
    </row>
    <row r="279" spans="1:6" x14ac:dyDescent="0.3">
      <c r="A279" s="11"/>
      <c r="B279" s="10" t="s">
        <v>115</v>
      </c>
      <c r="C279" s="23" t="s">
        <v>35</v>
      </c>
      <c r="D279" s="33">
        <v>0</v>
      </c>
      <c r="E279" s="46"/>
      <c r="F279" s="27"/>
    </row>
    <row r="280" spans="1:6" x14ac:dyDescent="0.3">
      <c r="A280" s="11"/>
      <c r="B280" s="10"/>
      <c r="C280" s="22"/>
      <c r="E280" s="46"/>
      <c r="F280" s="27"/>
    </row>
    <row r="281" spans="1:6" ht="43.2" x14ac:dyDescent="0.3">
      <c r="A281" s="11"/>
      <c r="B281" s="10" t="s">
        <v>796</v>
      </c>
      <c r="C281" s="23" t="s">
        <v>35</v>
      </c>
      <c r="D281" s="33">
        <v>0</v>
      </c>
      <c r="E281" s="46"/>
      <c r="F281" s="27"/>
    </row>
    <row r="282" spans="1:6" x14ac:dyDescent="0.3">
      <c r="A282" s="11"/>
      <c r="B282" s="10"/>
      <c r="C282" s="22"/>
      <c r="E282" s="46"/>
      <c r="F282" s="27"/>
    </row>
    <row r="283" spans="1:6" ht="43.2" x14ac:dyDescent="0.3">
      <c r="A283" s="11"/>
      <c r="B283" s="10" t="s">
        <v>116</v>
      </c>
      <c r="C283" s="23" t="s">
        <v>35</v>
      </c>
      <c r="D283" s="33">
        <v>0</v>
      </c>
      <c r="E283" s="46"/>
      <c r="F283" s="27"/>
    </row>
    <row r="284" spans="1:6" x14ac:dyDescent="0.3">
      <c r="A284" s="11"/>
      <c r="B284" s="10"/>
      <c r="C284" s="22"/>
      <c r="E284" s="46"/>
      <c r="F284" s="27"/>
    </row>
    <row r="285" spans="1:6" x14ac:dyDescent="0.3">
      <c r="A285" s="11"/>
      <c r="B285" s="10" t="s">
        <v>117</v>
      </c>
      <c r="C285" s="23" t="s">
        <v>35</v>
      </c>
      <c r="D285" s="33">
        <v>0</v>
      </c>
      <c r="E285" s="46"/>
      <c r="F285" s="27"/>
    </row>
    <row r="286" spans="1:6" x14ac:dyDescent="0.3">
      <c r="A286" s="11"/>
      <c r="B286" s="10"/>
      <c r="C286" s="22"/>
      <c r="E286" s="46"/>
      <c r="F286" s="27"/>
    </row>
    <row r="287" spans="1:6" ht="28.8" x14ac:dyDescent="0.3">
      <c r="A287" s="11"/>
      <c r="B287" s="10" t="s">
        <v>118</v>
      </c>
      <c r="C287" s="23" t="s">
        <v>35</v>
      </c>
      <c r="D287" s="33">
        <v>0</v>
      </c>
      <c r="E287" s="46"/>
      <c r="F287" s="27"/>
    </row>
    <row r="288" spans="1:6" x14ac:dyDescent="0.3">
      <c r="A288" s="11"/>
      <c r="B288" s="10"/>
      <c r="C288" s="22"/>
      <c r="E288" s="46"/>
      <c r="F288" s="27"/>
    </row>
    <row r="289" spans="1:6" ht="28.8" x14ac:dyDescent="0.3">
      <c r="A289" s="11"/>
      <c r="B289" s="10" t="s">
        <v>119</v>
      </c>
      <c r="C289" s="23" t="s">
        <v>35</v>
      </c>
      <c r="D289" s="33">
        <v>0</v>
      </c>
      <c r="E289" s="46"/>
      <c r="F289" s="27"/>
    </row>
    <row r="290" spans="1:6" x14ac:dyDescent="0.3">
      <c r="A290" s="11"/>
      <c r="B290" s="10"/>
      <c r="C290" s="22"/>
      <c r="E290" s="46"/>
      <c r="F290" s="27"/>
    </row>
    <row r="291" spans="1:6" x14ac:dyDescent="0.3">
      <c r="A291" s="11"/>
      <c r="B291" s="10" t="s">
        <v>120</v>
      </c>
      <c r="C291" s="23" t="s">
        <v>35</v>
      </c>
      <c r="D291" s="33">
        <v>0</v>
      </c>
      <c r="E291" s="46"/>
      <c r="F291" s="27"/>
    </row>
    <row r="292" spans="1:6" x14ac:dyDescent="0.3">
      <c r="A292" s="11"/>
      <c r="B292" s="10"/>
      <c r="C292" s="22"/>
      <c r="E292" s="46"/>
      <c r="F292" s="27"/>
    </row>
    <row r="293" spans="1:6" x14ac:dyDescent="0.3">
      <c r="A293" s="11"/>
      <c r="B293" s="10" t="s">
        <v>121</v>
      </c>
      <c r="C293" s="23" t="s">
        <v>35</v>
      </c>
      <c r="D293" s="33">
        <v>0</v>
      </c>
      <c r="E293" s="46"/>
      <c r="F293" s="27"/>
    </row>
    <row r="294" spans="1:6" x14ac:dyDescent="0.3">
      <c r="A294" s="11"/>
      <c r="B294" s="10"/>
      <c r="C294" s="22"/>
      <c r="E294" s="46"/>
      <c r="F294" s="27"/>
    </row>
    <row r="295" spans="1:6" x14ac:dyDescent="0.3">
      <c r="A295" s="11"/>
      <c r="B295" s="10" t="s">
        <v>122</v>
      </c>
      <c r="C295" s="23" t="s">
        <v>35</v>
      </c>
      <c r="D295" s="33">
        <v>0</v>
      </c>
      <c r="E295" s="46"/>
      <c r="F295" s="27"/>
    </row>
    <row r="296" spans="1:6" x14ac:dyDescent="0.3">
      <c r="A296" s="11"/>
      <c r="B296" s="10"/>
      <c r="C296" s="22"/>
      <c r="E296" s="46"/>
      <c r="F296" s="27"/>
    </row>
    <row r="297" spans="1:6" ht="28.8" x14ac:dyDescent="0.3">
      <c r="A297" s="11"/>
      <c r="B297" s="10" t="s">
        <v>123</v>
      </c>
      <c r="C297" s="23" t="s">
        <v>35</v>
      </c>
      <c r="D297" s="33">
        <v>0</v>
      </c>
      <c r="E297" s="46"/>
      <c r="F297" s="27"/>
    </row>
    <row r="298" spans="1:6" x14ac:dyDescent="0.3">
      <c r="A298" s="11"/>
      <c r="B298" s="10"/>
      <c r="C298" s="22"/>
      <c r="E298" s="46"/>
      <c r="F298" s="27"/>
    </row>
    <row r="299" spans="1:6" x14ac:dyDescent="0.3">
      <c r="A299" s="11"/>
      <c r="B299" s="10" t="s">
        <v>124</v>
      </c>
      <c r="C299" s="23" t="s">
        <v>35</v>
      </c>
      <c r="D299" s="33">
        <v>0</v>
      </c>
      <c r="E299" s="46"/>
      <c r="F299" s="27"/>
    </row>
    <row r="300" spans="1:6" x14ac:dyDescent="0.3">
      <c r="A300" s="11"/>
      <c r="B300" s="10"/>
      <c r="C300" s="22"/>
      <c r="E300" s="46"/>
      <c r="F300" s="27"/>
    </row>
    <row r="301" spans="1:6" ht="57.6" x14ac:dyDescent="0.3">
      <c r="A301" s="11"/>
      <c r="B301" s="10" t="s">
        <v>125</v>
      </c>
      <c r="C301" s="23" t="s">
        <v>35</v>
      </c>
      <c r="D301" s="33">
        <v>0</v>
      </c>
      <c r="E301" s="46"/>
      <c r="F301" s="27"/>
    </row>
    <row r="302" spans="1:6" x14ac:dyDescent="0.3">
      <c r="A302" s="11"/>
      <c r="B302" s="10"/>
      <c r="C302" s="22"/>
      <c r="E302" s="46"/>
      <c r="F302" s="27"/>
    </row>
    <row r="303" spans="1:6" ht="28.8" x14ac:dyDescent="0.3">
      <c r="A303" s="11"/>
      <c r="B303" s="10" t="s">
        <v>126</v>
      </c>
      <c r="C303" s="23" t="s">
        <v>35</v>
      </c>
      <c r="D303" s="33">
        <v>0</v>
      </c>
      <c r="E303" s="46"/>
      <c r="F303" s="27"/>
    </row>
    <row r="304" spans="1:6" x14ac:dyDescent="0.3">
      <c r="A304" s="11"/>
      <c r="B304" s="10"/>
      <c r="C304" s="22"/>
      <c r="E304" s="46"/>
      <c r="F304" s="27"/>
    </row>
    <row r="305" spans="1:6" x14ac:dyDescent="0.3">
      <c r="A305" s="11"/>
      <c r="B305" s="10" t="s">
        <v>127</v>
      </c>
      <c r="C305" s="23" t="s">
        <v>35</v>
      </c>
      <c r="D305" s="33">
        <v>0</v>
      </c>
      <c r="E305" s="46"/>
      <c r="F305" s="27"/>
    </row>
    <row r="306" spans="1:6" x14ac:dyDescent="0.3">
      <c r="A306" s="11"/>
      <c r="B306" s="10"/>
      <c r="C306" s="22"/>
      <c r="E306" s="46"/>
      <c r="F306" s="27"/>
    </row>
    <row r="307" spans="1:6" x14ac:dyDescent="0.3">
      <c r="A307" s="11"/>
      <c r="B307" s="13" t="s">
        <v>20</v>
      </c>
      <c r="C307" s="22"/>
      <c r="E307" s="46"/>
      <c r="F307" s="27"/>
    </row>
    <row r="308" spans="1:6" x14ac:dyDescent="0.3">
      <c r="A308" s="11"/>
      <c r="B308" s="10"/>
      <c r="C308" s="22"/>
      <c r="E308" s="46"/>
      <c r="F308" s="27"/>
    </row>
    <row r="309" spans="1:6" ht="43.2" x14ac:dyDescent="0.3">
      <c r="A309" s="11"/>
      <c r="B309" s="10" t="s">
        <v>63</v>
      </c>
      <c r="C309" s="23" t="s">
        <v>35</v>
      </c>
      <c r="D309" s="33">
        <v>0</v>
      </c>
      <c r="E309" s="46"/>
      <c r="F309" s="27"/>
    </row>
    <row r="310" spans="1:6" x14ac:dyDescent="0.3">
      <c r="A310" s="11"/>
      <c r="B310" s="10"/>
      <c r="C310" s="22"/>
      <c r="E310" s="46"/>
      <c r="F310" s="27"/>
    </row>
    <row r="311" spans="1:6" ht="28.8" x14ac:dyDescent="0.3">
      <c r="A311" s="11"/>
      <c r="B311" s="10" t="s">
        <v>64</v>
      </c>
      <c r="C311" s="23" t="s">
        <v>35</v>
      </c>
      <c r="D311" s="33">
        <v>0</v>
      </c>
      <c r="E311" s="46"/>
      <c r="F311" s="27"/>
    </row>
    <row r="312" spans="1:6" x14ac:dyDescent="0.3">
      <c r="A312" s="11"/>
      <c r="B312" s="10"/>
      <c r="C312" s="22"/>
      <c r="E312" s="46"/>
      <c r="F312" s="27"/>
    </row>
    <row r="313" spans="1:6" ht="43.2" x14ac:dyDescent="0.3">
      <c r="A313" s="11"/>
      <c r="B313" s="10" t="s">
        <v>128</v>
      </c>
      <c r="C313" s="23" t="s">
        <v>35</v>
      </c>
      <c r="D313" s="33">
        <v>0</v>
      </c>
      <c r="E313" s="46"/>
      <c r="F313" s="27"/>
    </row>
    <row r="314" spans="1:6" x14ac:dyDescent="0.3">
      <c r="A314" s="11"/>
      <c r="B314" s="10"/>
      <c r="C314" s="22"/>
      <c r="E314" s="46"/>
      <c r="F314" s="27"/>
    </row>
    <row r="315" spans="1:6" x14ac:dyDescent="0.3">
      <c r="A315" s="11"/>
      <c r="B315" s="10" t="s">
        <v>129</v>
      </c>
      <c r="C315" s="23" t="s">
        <v>35</v>
      </c>
      <c r="D315" s="33">
        <v>0</v>
      </c>
      <c r="E315" s="46"/>
      <c r="F315" s="27"/>
    </row>
    <row r="316" spans="1:6" x14ac:dyDescent="0.3">
      <c r="A316" s="11"/>
      <c r="B316" s="10"/>
      <c r="C316" s="22"/>
      <c r="E316" s="46"/>
      <c r="F316" s="27"/>
    </row>
    <row r="317" spans="1:6" ht="43.2" x14ac:dyDescent="0.3">
      <c r="A317" s="11"/>
      <c r="B317" s="10" t="s">
        <v>797</v>
      </c>
      <c r="C317" s="23" t="s">
        <v>35</v>
      </c>
      <c r="D317" s="33">
        <v>0</v>
      </c>
      <c r="E317" s="46"/>
      <c r="F317" s="27"/>
    </row>
    <row r="318" spans="1:6" x14ac:dyDescent="0.3">
      <c r="A318" s="11"/>
      <c r="B318" s="10"/>
      <c r="C318" s="22"/>
      <c r="E318" s="46"/>
      <c r="F318" s="27"/>
    </row>
    <row r="319" spans="1:6" ht="43.2" x14ac:dyDescent="0.3">
      <c r="A319" s="11"/>
      <c r="B319" s="10" t="s">
        <v>130</v>
      </c>
      <c r="C319" s="23" t="s">
        <v>35</v>
      </c>
      <c r="D319" s="33">
        <v>0</v>
      </c>
      <c r="E319" s="46"/>
      <c r="F319" s="27"/>
    </row>
    <row r="320" spans="1:6" x14ac:dyDescent="0.3">
      <c r="A320" s="11"/>
      <c r="B320" s="10"/>
      <c r="C320" s="22"/>
      <c r="E320" s="46"/>
      <c r="F320" s="27"/>
    </row>
    <row r="321" spans="1:6" x14ac:dyDescent="0.3">
      <c r="A321" s="11"/>
      <c r="B321" s="10" t="s">
        <v>131</v>
      </c>
      <c r="C321" s="23" t="s">
        <v>35</v>
      </c>
      <c r="D321" s="33">
        <v>0</v>
      </c>
      <c r="E321" s="46"/>
      <c r="F321" s="27"/>
    </row>
    <row r="322" spans="1:6" x14ac:dyDescent="0.3">
      <c r="A322" s="11"/>
      <c r="B322" s="10"/>
      <c r="C322" s="22"/>
      <c r="E322" s="46"/>
      <c r="F322" s="27"/>
    </row>
    <row r="323" spans="1:6" ht="28.8" x14ac:dyDescent="0.3">
      <c r="A323" s="11"/>
      <c r="B323" s="10" t="s">
        <v>132</v>
      </c>
      <c r="C323" s="23" t="s">
        <v>35</v>
      </c>
      <c r="D323" s="33">
        <v>0</v>
      </c>
      <c r="E323" s="46"/>
      <c r="F323" s="27"/>
    </row>
    <row r="324" spans="1:6" x14ac:dyDescent="0.3">
      <c r="A324" s="11"/>
      <c r="B324" s="10"/>
      <c r="C324" s="22"/>
      <c r="E324" s="46"/>
      <c r="F324" s="27"/>
    </row>
    <row r="325" spans="1:6" ht="28.8" x14ac:dyDescent="0.3">
      <c r="A325" s="11"/>
      <c r="B325" s="10" t="s">
        <v>133</v>
      </c>
      <c r="C325" s="23" t="s">
        <v>35</v>
      </c>
      <c r="D325" s="33">
        <v>0</v>
      </c>
      <c r="E325" s="46"/>
      <c r="F325" s="27"/>
    </row>
    <row r="326" spans="1:6" x14ac:dyDescent="0.3">
      <c r="A326" s="11"/>
      <c r="B326" s="10"/>
      <c r="C326" s="22"/>
      <c r="E326" s="46"/>
      <c r="F326" s="27"/>
    </row>
    <row r="327" spans="1:6" x14ac:dyDescent="0.3">
      <c r="A327" s="11"/>
      <c r="B327" s="10" t="s">
        <v>134</v>
      </c>
      <c r="C327" s="23" t="s">
        <v>35</v>
      </c>
      <c r="D327" s="33">
        <v>0</v>
      </c>
      <c r="E327" s="46"/>
      <c r="F327" s="27"/>
    </row>
    <row r="328" spans="1:6" x14ac:dyDescent="0.3">
      <c r="A328" s="11"/>
      <c r="B328" s="10"/>
      <c r="C328" s="22"/>
      <c r="E328" s="46"/>
      <c r="F328" s="27"/>
    </row>
    <row r="329" spans="1:6" x14ac:dyDescent="0.3">
      <c r="A329" s="11"/>
      <c r="B329" s="10" t="s">
        <v>135</v>
      </c>
      <c r="C329" s="23" t="s">
        <v>35</v>
      </c>
      <c r="D329" s="33">
        <v>0</v>
      </c>
      <c r="E329" s="46"/>
      <c r="F329" s="27"/>
    </row>
    <row r="330" spans="1:6" x14ac:dyDescent="0.3">
      <c r="A330" s="11"/>
      <c r="B330" s="10"/>
      <c r="C330" s="22"/>
      <c r="E330" s="46"/>
      <c r="F330" s="27"/>
    </row>
    <row r="331" spans="1:6" x14ac:dyDescent="0.3">
      <c r="A331" s="11"/>
      <c r="B331" s="10" t="s">
        <v>136</v>
      </c>
      <c r="C331" s="23" t="s">
        <v>35</v>
      </c>
      <c r="D331" s="33">
        <v>0</v>
      </c>
      <c r="E331" s="46"/>
      <c r="F331" s="27"/>
    </row>
    <row r="332" spans="1:6" x14ac:dyDescent="0.3">
      <c r="A332" s="11"/>
      <c r="B332" s="10"/>
      <c r="C332" s="22"/>
      <c r="E332" s="46"/>
      <c r="F332" s="27"/>
    </row>
    <row r="333" spans="1:6" ht="28.8" x14ac:dyDescent="0.3">
      <c r="A333" s="11"/>
      <c r="B333" s="10" t="s">
        <v>137</v>
      </c>
      <c r="C333" s="23" t="s">
        <v>35</v>
      </c>
      <c r="D333" s="33">
        <v>0</v>
      </c>
      <c r="E333" s="46"/>
      <c r="F333" s="27"/>
    </row>
    <row r="334" spans="1:6" x14ac:dyDescent="0.3">
      <c r="A334" s="11"/>
      <c r="B334" s="10"/>
      <c r="C334" s="22"/>
      <c r="E334" s="46"/>
      <c r="F334" s="27"/>
    </row>
    <row r="335" spans="1:6" x14ac:dyDescent="0.3">
      <c r="A335" s="11"/>
      <c r="B335" s="10" t="s">
        <v>138</v>
      </c>
      <c r="C335" s="23" t="s">
        <v>35</v>
      </c>
      <c r="D335" s="33">
        <v>0</v>
      </c>
      <c r="E335" s="46"/>
      <c r="F335" s="27"/>
    </row>
    <row r="336" spans="1:6" x14ac:dyDescent="0.3">
      <c r="A336" s="11"/>
      <c r="B336" s="10"/>
      <c r="C336" s="22"/>
      <c r="E336" s="46"/>
      <c r="F336" s="27"/>
    </row>
    <row r="337" spans="1:6" ht="57.6" x14ac:dyDescent="0.3">
      <c r="A337" s="11"/>
      <c r="B337" s="10" t="s">
        <v>139</v>
      </c>
      <c r="C337" s="23" t="s">
        <v>35</v>
      </c>
      <c r="D337" s="33">
        <v>0</v>
      </c>
      <c r="E337" s="46"/>
      <c r="F337" s="27"/>
    </row>
    <row r="338" spans="1:6" x14ac:dyDescent="0.3">
      <c r="A338" s="11"/>
      <c r="B338" s="10"/>
      <c r="C338" s="22"/>
      <c r="E338" s="46"/>
      <c r="F338" s="27"/>
    </row>
    <row r="339" spans="1:6" ht="28.8" x14ac:dyDescent="0.3">
      <c r="A339" s="11"/>
      <c r="B339" s="10" t="s">
        <v>140</v>
      </c>
      <c r="C339" s="23" t="s">
        <v>35</v>
      </c>
      <c r="D339" s="33">
        <v>0</v>
      </c>
      <c r="E339" s="46"/>
      <c r="F339" s="27"/>
    </row>
    <row r="340" spans="1:6" x14ac:dyDescent="0.3">
      <c r="A340" s="11"/>
      <c r="B340" s="10"/>
      <c r="C340" s="22"/>
      <c r="E340" s="46"/>
      <c r="F340" s="27"/>
    </row>
    <row r="341" spans="1:6" x14ac:dyDescent="0.3">
      <c r="A341" s="11"/>
      <c r="B341" s="10" t="s">
        <v>141</v>
      </c>
      <c r="C341" s="23" t="s">
        <v>35</v>
      </c>
      <c r="D341" s="33">
        <v>0</v>
      </c>
      <c r="E341" s="46"/>
      <c r="F341" s="27"/>
    </row>
    <row r="342" spans="1:6" x14ac:dyDescent="0.3">
      <c r="A342" s="11"/>
      <c r="B342" s="10"/>
      <c r="C342" s="22"/>
      <c r="E342" s="46"/>
      <c r="F342" s="27"/>
    </row>
    <row r="343" spans="1:6" x14ac:dyDescent="0.3">
      <c r="A343" s="11"/>
      <c r="B343" s="13" t="s">
        <v>20</v>
      </c>
      <c r="C343" s="22"/>
      <c r="E343" s="46"/>
      <c r="F343" s="27"/>
    </row>
    <row r="344" spans="1:6" x14ac:dyDescent="0.3">
      <c r="A344" s="11"/>
      <c r="B344" s="10"/>
      <c r="C344" s="22"/>
      <c r="E344" s="46"/>
      <c r="F344" s="27"/>
    </row>
    <row r="345" spans="1:6" ht="43.2" x14ac:dyDescent="0.3">
      <c r="A345" s="11"/>
      <c r="B345" s="10" t="s">
        <v>63</v>
      </c>
      <c r="C345" s="23" t="s">
        <v>35</v>
      </c>
      <c r="D345" s="33">
        <v>0</v>
      </c>
      <c r="E345" s="46"/>
      <c r="F345" s="27"/>
    </row>
    <row r="346" spans="1:6" x14ac:dyDescent="0.3">
      <c r="A346" s="11"/>
      <c r="B346" s="10"/>
      <c r="C346" s="22"/>
      <c r="E346" s="46"/>
      <c r="F346" s="27"/>
    </row>
    <row r="347" spans="1:6" ht="28.8" x14ac:dyDescent="0.3">
      <c r="A347" s="11"/>
      <c r="B347" s="10" t="s">
        <v>64</v>
      </c>
      <c r="C347" s="23" t="s">
        <v>35</v>
      </c>
      <c r="D347" s="33">
        <v>0</v>
      </c>
      <c r="E347" s="46"/>
      <c r="F347" s="27"/>
    </row>
    <row r="348" spans="1:6" x14ac:dyDescent="0.3">
      <c r="A348" s="11"/>
      <c r="B348" s="10"/>
      <c r="C348" s="22"/>
      <c r="E348" s="46"/>
      <c r="F348" s="27"/>
    </row>
    <row r="349" spans="1:6" ht="28.8" x14ac:dyDescent="0.3">
      <c r="A349" s="11"/>
      <c r="B349" s="10" t="s">
        <v>142</v>
      </c>
      <c r="C349" s="23" t="s">
        <v>35</v>
      </c>
      <c r="D349" s="33">
        <v>0</v>
      </c>
      <c r="E349" s="46"/>
      <c r="F349" s="27"/>
    </row>
    <row r="350" spans="1:6" x14ac:dyDescent="0.3">
      <c r="A350" s="11"/>
      <c r="B350" s="10"/>
      <c r="C350" s="22"/>
      <c r="E350" s="46"/>
      <c r="F350" s="27"/>
    </row>
    <row r="351" spans="1:6" x14ac:dyDescent="0.3">
      <c r="A351" s="11"/>
      <c r="B351" s="10" t="s">
        <v>143</v>
      </c>
      <c r="C351" s="23" t="s">
        <v>35</v>
      </c>
      <c r="D351" s="33">
        <v>0</v>
      </c>
      <c r="E351" s="46"/>
      <c r="F351" s="27"/>
    </row>
    <row r="352" spans="1:6" x14ac:dyDescent="0.3">
      <c r="A352" s="11"/>
      <c r="B352" s="10"/>
      <c r="C352" s="22"/>
      <c r="E352" s="46"/>
      <c r="F352" s="27"/>
    </row>
    <row r="353" spans="1:6" ht="43.2" x14ac:dyDescent="0.3">
      <c r="A353" s="11"/>
      <c r="B353" s="10" t="s">
        <v>798</v>
      </c>
      <c r="C353" s="23" t="s">
        <v>35</v>
      </c>
      <c r="D353" s="33">
        <v>0</v>
      </c>
      <c r="E353" s="46"/>
      <c r="F353" s="27"/>
    </row>
    <row r="354" spans="1:6" x14ac:dyDescent="0.3">
      <c r="A354" s="11"/>
      <c r="B354" s="10"/>
      <c r="C354" s="22"/>
      <c r="E354" s="46"/>
      <c r="F354" s="27"/>
    </row>
    <row r="355" spans="1:6" ht="43.2" x14ac:dyDescent="0.3">
      <c r="A355" s="11"/>
      <c r="B355" s="10" t="s">
        <v>144</v>
      </c>
      <c r="C355" s="23" t="s">
        <v>35</v>
      </c>
      <c r="D355" s="33">
        <v>0</v>
      </c>
      <c r="E355" s="46"/>
      <c r="F355" s="27"/>
    </row>
    <row r="356" spans="1:6" x14ac:dyDescent="0.3">
      <c r="A356" s="11"/>
      <c r="B356" s="10"/>
      <c r="C356" s="22"/>
      <c r="E356" s="46"/>
      <c r="F356" s="27"/>
    </row>
    <row r="357" spans="1:6" x14ac:dyDescent="0.3">
      <c r="A357" s="11"/>
      <c r="B357" s="10" t="s">
        <v>145</v>
      </c>
      <c r="C357" s="23" t="s">
        <v>35</v>
      </c>
      <c r="D357" s="33">
        <v>0</v>
      </c>
      <c r="E357" s="46"/>
      <c r="F357" s="27"/>
    </row>
    <row r="358" spans="1:6" x14ac:dyDescent="0.3">
      <c r="A358" s="11"/>
      <c r="B358" s="10"/>
      <c r="C358" s="22"/>
      <c r="E358" s="46"/>
      <c r="F358" s="27"/>
    </row>
    <row r="359" spans="1:6" ht="28.8" x14ac:dyDescent="0.3">
      <c r="A359" s="11"/>
      <c r="B359" s="10" t="s">
        <v>146</v>
      </c>
      <c r="C359" s="23" t="s">
        <v>35</v>
      </c>
      <c r="D359" s="33">
        <v>0</v>
      </c>
      <c r="E359" s="46"/>
      <c r="F359" s="27"/>
    </row>
    <row r="360" spans="1:6" x14ac:dyDescent="0.3">
      <c r="A360" s="11"/>
      <c r="B360" s="10"/>
      <c r="C360" s="22"/>
      <c r="E360" s="46"/>
      <c r="F360" s="27"/>
    </row>
    <row r="361" spans="1:6" ht="28.8" x14ac:dyDescent="0.3">
      <c r="A361" s="11"/>
      <c r="B361" s="10" t="s">
        <v>147</v>
      </c>
      <c r="C361" s="23" t="s">
        <v>35</v>
      </c>
      <c r="D361" s="33">
        <v>0</v>
      </c>
      <c r="E361" s="46"/>
      <c r="F361" s="27"/>
    </row>
    <row r="362" spans="1:6" x14ac:dyDescent="0.3">
      <c r="A362" s="11"/>
      <c r="B362" s="10"/>
      <c r="C362" s="22"/>
      <c r="E362" s="46"/>
      <c r="F362" s="27"/>
    </row>
    <row r="363" spans="1:6" x14ac:dyDescent="0.3">
      <c r="A363" s="11"/>
      <c r="B363" s="10" t="s">
        <v>148</v>
      </c>
      <c r="C363" s="23" t="s">
        <v>35</v>
      </c>
      <c r="D363" s="33">
        <v>0</v>
      </c>
      <c r="E363" s="46"/>
      <c r="F363" s="27"/>
    </row>
    <row r="364" spans="1:6" x14ac:dyDescent="0.3">
      <c r="A364" s="11"/>
      <c r="B364" s="10"/>
      <c r="C364" s="22"/>
      <c r="E364" s="46"/>
      <c r="F364" s="27"/>
    </row>
    <row r="365" spans="1:6" x14ac:dyDescent="0.3">
      <c r="A365" s="11"/>
      <c r="B365" s="10" t="s">
        <v>149</v>
      </c>
      <c r="C365" s="23" t="s">
        <v>35</v>
      </c>
      <c r="D365" s="33">
        <v>0</v>
      </c>
      <c r="E365" s="46"/>
      <c r="F365" s="27"/>
    </row>
    <row r="366" spans="1:6" x14ac:dyDescent="0.3">
      <c r="A366" s="11"/>
      <c r="B366" s="10"/>
      <c r="C366" s="22"/>
      <c r="E366" s="46"/>
      <c r="F366" s="27"/>
    </row>
    <row r="367" spans="1:6" x14ac:dyDescent="0.3">
      <c r="A367" s="11"/>
      <c r="B367" s="10" t="s">
        <v>150</v>
      </c>
      <c r="C367" s="23" t="s">
        <v>35</v>
      </c>
      <c r="D367" s="33">
        <v>0</v>
      </c>
      <c r="E367" s="46"/>
      <c r="F367" s="27"/>
    </row>
    <row r="368" spans="1:6" x14ac:dyDescent="0.3">
      <c r="A368" s="11"/>
      <c r="B368" s="10"/>
      <c r="C368" s="22"/>
      <c r="E368" s="46"/>
      <c r="F368" s="27"/>
    </row>
    <row r="369" spans="1:6" ht="28.8" x14ac:dyDescent="0.3">
      <c r="A369" s="11"/>
      <c r="B369" s="10" t="s">
        <v>151</v>
      </c>
      <c r="C369" s="23" t="s">
        <v>35</v>
      </c>
      <c r="D369" s="33">
        <v>0</v>
      </c>
      <c r="E369" s="46"/>
      <c r="F369" s="27"/>
    </row>
    <row r="370" spans="1:6" x14ac:dyDescent="0.3">
      <c r="A370" s="11"/>
      <c r="B370" s="10"/>
      <c r="C370" s="22"/>
      <c r="E370" s="46"/>
      <c r="F370" s="27"/>
    </row>
    <row r="371" spans="1:6" x14ac:dyDescent="0.3">
      <c r="A371" s="11"/>
      <c r="B371" s="10" t="s">
        <v>152</v>
      </c>
      <c r="C371" s="23" t="s">
        <v>35</v>
      </c>
      <c r="D371" s="33">
        <v>0</v>
      </c>
      <c r="E371" s="46"/>
      <c r="F371" s="27"/>
    </row>
    <row r="372" spans="1:6" x14ac:dyDescent="0.3">
      <c r="A372" s="11"/>
      <c r="B372" s="10"/>
      <c r="C372" s="22"/>
      <c r="E372" s="46"/>
      <c r="F372" s="27"/>
    </row>
    <row r="373" spans="1:6" ht="57.6" x14ac:dyDescent="0.3">
      <c r="A373" s="11"/>
      <c r="B373" s="10" t="s">
        <v>153</v>
      </c>
      <c r="C373" s="23" t="s">
        <v>35</v>
      </c>
      <c r="D373" s="33">
        <v>0</v>
      </c>
      <c r="E373" s="46"/>
      <c r="F373" s="27"/>
    </row>
    <row r="374" spans="1:6" x14ac:dyDescent="0.3">
      <c r="A374" s="11"/>
      <c r="B374" s="10"/>
      <c r="C374" s="22"/>
      <c r="E374" s="46"/>
      <c r="F374" s="27"/>
    </row>
    <row r="375" spans="1:6" ht="28.8" x14ac:dyDescent="0.3">
      <c r="A375" s="11"/>
      <c r="B375" s="10" t="s">
        <v>154</v>
      </c>
      <c r="C375" s="23" t="s">
        <v>35</v>
      </c>
      <c r="D375" s="33">
        <v>0</v>
      </c>
      <c r="E375" s="46"/>
      <c r="F375" s="27"/>
    </row>
    <row r="376" spans="1:6" x14ac:dyDescent="0.3">
      <c r="A376" s="11"/>
      <c r="B376" s="10"/>
      <c r="C376" s="22"/>
      <c r="E376" s="46"/>
      <c r="F376" s="27"/>
    </row>
    <row r="377" spans="1:6" x14ac:dyDescent="0.3">
      <c r="A377" s="11"/>
      <c r="B377" s="10" t="s">
        <v>155</v>
      </c>
      <c r="C377" s="23" t="s">
        <v>35</v>
      </c>
      <c r="D377" s="33">
        <v>0</v>
      </c>
      <c r="E377" s="46"/>
      <c r="F377" s="27"/>
    </row>
    <row r="378" spans="1:6" x14ac:dyDescent="0.3">
      <c r="A378" s="11"/>
      <c r="B378" s="10"/>
      <c r="C378" s="22"/>
      <c r="E378" s="46"/>
      <c r="F378" s="27"/>
    </row>
    <row r="379" spans="1:6" x14ac:dyDescent="0.3">
      <c r="A379" s="11"/>
      <c r="B379" s="13" t="s">
        <v>20</v>
      </c>
      <c r="C379" s="22"/>
      <c r="E379" s="46"/>
      <c r="F379" s="27"/>
    </row>
    <row r="380" spans="1:6" x14ac:dyDescent="0.3">
      <c r="A380" s="11"/>
      <c r="B380" s="10"/>
      <c r="C380" s="22"/>
      <c r="E380" s="46"/>
      <c r="F380" s="27"/>
    </row>
    <row r="381" spans="1:6" ht="43.2" x14ac:dyDescent="0.3">
      <c r="A381" s="11"/>
      <c r="B381" s="10" t="s">
        <v>63</v>
      </c>
      <c r="C381" s="23" t="s">
        <v>35</v>
      </c>
      <c r="D381" s="33">
        <v>0</v>
      </c>
      <c r="E381" s="46"/>
      <c r="F381" s="27"/>
    </row>
    <row r="382" spans="1:6" x14ac:dyDescent="0.3">
      <c r="A382" s="11"/>
      <c r="B382" s="10"/>
      <c r="C382" s="22"/>
      <c r="E382" s="46"/>
      <c r="F382" s="27"/>
    </row>
    <row r="383" spans="1:6" ht="72" x14ac:dyDescent="0.3">
      <c r="A383" s="11"/>
      <c r="B383" s="10" t="s">
        <v>156</v>
      </c>
      <c r="C383" s="23" t="s">
        <v>35</v>
      </c>
      <c r="D383" s="33">
        <v>0</v>
      </c>
      <c r="E383" s="46"/>
      <c r="F383" s="27"/>
    </row>
    <row r="384" spans="1:6" x14ac:dyDescent="0.3">
      <c r="A384" s="11"/>
      <c r="B384" s="10"/>
      <c r="C384" s="22"/>
      <c r="E384" s="46"/>
      <c r="F384" s="27"/>
    </row>
    <row r="385" spans="1:6" ht="43.2" x14ac:dyDescent="0.3">
      <c r="A385" s="11"/>
      <c r="B385" s="10" t="s">
        <v>157</v>
      </c>
      <c r="C385" s="23" t="s">
        <v>35</v>
      </c>
      <c r="D385" s="33">
        <v>0</v>
      </c>
      <c r="E385" s="46"/>
      <c r="F385" s="27"/>
    </row>
    <row r="386" spans="1:6" x14ac:dyDescent="0.3">
      <c r="A386" s="11"/>
      <c r="B386" s="10"/>
      <c r="C386" s="22"/>
      <c r="E386" s="46"/>
      <c r="F386" s="27"/>
    </row>
    <row r="387" spans="1:6" ht="28.8" x14ac:dyDescent="0.3">
      <c r="A387" s="11"/>
      <c r="B387" s="10" t="s">
        <v>158</v>
      </c>
      <c r="C387" s="23" t="s">
        <v>35</v>
      </c>
      <c r="D387" s="33">
        <v>0</v>
      </c>
      <c r="E387" s="46"/>
      <c r="F387" s="27"/>
    </row>
    <row r="388" spans="1:6" x14ac:dyDescent="0.3">
      <c r="A388" s="11"/>
      <c r="B388" s="10"/>
      <c r="C388" s="22"/>
      <c r="E388" s="46"/>
      <c r="F388" s="27"/>
    </row>
    <row r="389" spans="1:6" ht="28.8" x14ac:dyDescent="0.3">
      <c r="A389" s="11"/>
      <c r="B389" s="10" t="s">
        <v>159</v>
      </c>
      <c r="C389" s="23" t="s">
        <v>35</v>
      </c>
      <c r="D389" s="33">
        <v>0</v>
      </c>
      <c r="E389" s="46"/>
      <c r="F389" s="27"/>
    </row>
    <row r="390" spans="1:6" x14ac:dyDescent="0.3">
      <c r="A390" s="11"/>
      <c r="B390" s="10"/>
      <c r="C390" s="22"/>
      <c r="E390" s="46"/>
      <c r="F390" s="27"/>
    </row>
    <row r="391" spans="1:6" ht="28.8" x14ac:dyDescent="0.3">
      <c r="A391" s="11"/>
      <c r="B391" s="10" t="s">
        <v>160</v>
      </c>
      <c r="C391" s="23" t="s">
        <v>35</v>
      </c>
      <c r="D391" s="33">
        <v>0</v>
      </c>
      <c r="E391" s="46"/>
      <c r="F391" s="27"/>
    </row>
    <row r="392" spans="1:6" x14ac:dyDescent="0.3">
      <c r="A392" s="11"/>
      <c r="B392" s="10"/>
      <c r="C392" s="22"/>
      <c r="E392" s="46"/>
      <c r="F392" s="27"/>
    </row>
    <row r="393" spans="1:6" ht="28.8" x14ac:dyDescent="0.3">
      <c r="A393" s="11"/>
      <c r="B393" s="10" t="s">
        <v>161</v>
      </c>
      <c r="C393" s="23" t="s">
        <v>35</v>
      </c>
      <c r="D393" s="33">
        <v>0</v>
      </c>
      <c r="E393" s="46"/>
      <c r="F393" s="27"/>
    </row>
    <row r="394" spans="1:6" x14ac:dyDescent="0.3">
      <c r="A394" s="11"/>
      <c r="B394" s="10"/>
      <c r="C394" s="22"/>
      <c r="E394" s="46"/>
      <c r="F394" s="27"/>
    </row>
    <row r="395" spans="1:6" x14ac:dyDescent="0.3">
      <c r="A395" s="11"/>
      <c r="B395" s="10" t="s">
        <v>46</v>
      </c>
      <c r="C395" s="22" t="s">
        <v>47</v>
      </c>
      <c r="D395" s="33">
        <v>1</v>
      </c>
      <c r="E395" s="46"/>
      <c r="F395" s="27">
        <f>ROUND(D395*E395,2)</f>
        <v>0</v>
      </c>
    </row>
    <row r="396" spans="1:6" x14ac:dyDescent="0.3">
      <c r="A396" s="11"/>
      <c r="B396" s="10"/>
      <c r="C396" s="22"/>
      <c r="E396" s="46"/>
      <c r="F396" s="27"/>
    </row>
    <row r="397" spans="1:6" ht="28.8" x14ac:dyDescent="0.3">
      <c r="A397" s="11">
        <v>7</v>
      </c>
      <c r="B397" s="10" t="s">
        <v>162</v>
      </c>
      <c r="C397" s="22" t="s">
        <v>47</v>
      </c>
      <c r="D397" s="33">
        <v>1</v>
      </c>
      <c r="E397" s="46"/>
      <c r="F397" s="27">
        <f>ROUND(D397*E397,2)</f>
        <v>0</v>
      </c>
    </row>
    <row r="398" spans="1:6" x14ac:dyDescent="0.3">
      <c r="A398" s="11"/>
      <c r="B398" s="10"/>
      <c r="C398" s="22"/>
      <c r="E398" s="46"/>
      <c r="F398" s="27"/>
    </row>
    <row r="399" spans="1:6" x14ac:dyDescent="0.3">
      <c r="A399" s="11"/>
      <c r="B399" s="14" t="s">
        <v>163</v>
      </c>
      <c r="C399" s="22"/>
      <c r="E399" s="46"/>
      <c r="F399" s="27"/>
    </row>
    <row r="400" spans="1:6" x14ac:dyDescent="0.3">
      <c r="A400" s="11"/>
      <c r="B400" s="10"/>
      <c r="C400" s="22"/>
      <c r="E400" s="46"/>
      <c r="F400" s="27"/>
    </row>
    <row r="401" spans="1:6" ht="28.8" x14ac:dyDescent="0.3">
      <c r="A401" s="11">
        <v>8</v>
      </c>
      <c r="B401" s="10" t="s">
        <v>164</v>
      </c>
      <c r="C401" s="22" t="s">
        <v>47</v>
      </c>
      <c r="D401" s="33">
        <v>1</v>
      </c>
      <c r="E401" s="46"/>
      <c r="F401" s="27">
        <f>ROUND(D401*E401,2)</f>
        <v>0</v>
      </c>
    </row>
    <row r="402" spans="1:6" x14ac:dyDescent="0.3">
      <c r="A402" s="11"/>
      <c r="B402" s="10"/>
      <c r="C402" s="22"/>
      <c r="E402" s="46"/>
      <c r="F402" s="27"/>
    </row>
    <row r="403" spans="1:6" ht="28.8" x14ac:dyDescent="0.3">
      <c r="A403" s="11">
        <v>9</v>
      </c>
      <c r="B403" s="10" t="s">
        <v>165</v>
      </c>
      <c r="C403" s="22" t="s">
        <v>47</v>
      </c>
      <c r="D403" s="33">
        <v>1</v>
      </c>
      <c r="E403" s="46"/>
      <c r="F403" s="27">
        <f>ROUND(D403*E403,2)</f>
        <v>0</v>
      </c>
    </row>
    <row r="404" spans="1:6" x14ac:dyDescent="0.3">
      <c r="A404" s="11"/>
      <c r="B404" s="10"/>
      <c r="C404" s="22"/>
      <c r="E404" s="46"/>
      <c r="F404" s="27"/>
    </row>
    <row r="405" spans="1:6" ht="28.8" x14ac:dyDescent="0.3">
      <c r="A405" s="11">
        <v>10</v>
      </c>
      <c r="B405" s="10" t="s">
        <v>166</v>
      </c>
      <c r="C405" s="22" t="s">
        <v>47</v>
      </c>
      <c r="D405" s="33">
        <v>1</v>
      </c>
      <c r="E405" s="46"/>
      <c r="F405" s="27">
        <f>ROUND(D405*E405,2)</f>
        <v>0</v>
      </c>
    </row>
    <row r="406" spans="1:6" x14ac:dyDescent="0.3">
      <c r="A406" s="11"/>
      <c r="B406" s="10"/>
      <c r="C406" s="22"/>
      <c r="E406" s="46"/>
      <c r="F406" s="27"/>
    </row>
    <row r="407" spans="1:6" x14ac:dyDescent="0.3">
      <c r="A407" s="11">
        <v>11</v>
      </c>
      <c r="B407" s="10" t="s">
        <v>167</v>
      </c>
      <c r="C407" s="23" t="s">
        <v>35</v>
      </c>
      <c r="D407" s="33">
        <v>0</v>
      </c>
      <c r="E407" s="46"/>
      <c r="F407" s="27"/>
    </row>
    <row r="408" spans="1:6" x14ac:dyDescent="0.3">
      <c r="A408" s="11"/>
      <c r="B408" s="10"/>
      <c r="C408" s="22"/>
      <c r="E408" s="46"/>
      <c r="F408" s="27"/>
    </row>
    <row r="409" spans="1:6" x14ac:dyDescent="0.3">
      <c r="A409" s="11"/>
      <c r="B409" s="13" t="s">
        <v>20</v>
      </c>
      <c r="C409" s="22"/>
      <c r="E409" s="46"/>
      <c r="F409" s="27"/>
    </row>
    <row r="410" spans="1:6" x14ac:dyDescent="0.3">
      <c r="A410" s="11"/>
      <c r="B410" s="10"/>
      <c r="C410" s="22"/>
      <c r="E410" s="46"/>
      <c r="F410" s="27"/>
    </row>
    <row r="411" spans="1:6" ht="43.2" x14ac:dyDescent="0.3">
      <c r="A411" s="11"/>
      <c r="B411" s="10" t="s">
        <v>799</v>
      </c>
      <c r="C411" s="22"/>
      <c r="E411" s="46"/>
      <c r="F411" s="27"/>
    </row>
    <row r="412" spans="1:6" x14ac:dyDescent="0.3">
      <c r="A412" s="11"/>
      <c r="B412" s="10"/>
      <c r="C412" s="22"/>
      <c r="E412" s="46"/>
      <c r="F412" s="27"/>
    </row>
    <row r="413" spans="1:6" x14ac:dyDescent="0.3">
      <c r="A413" s="11"/>
      <c r="B413" s="10" t="s">
        <v>168</v>
      </c>
      <c r="C413" s="23" t="s">
        <v>35</v>
      </c>
      <c r="D413" s="33">
        <v>0</v>
      </c>
      <c r="E413" s="46"/>
      <c r="F413" s="27"/>
    </row>
    <row r="414" spans="1:6" x14ac:dyDescent="0.3">
      <c r="A414" s="11"/>
      <c r="B414" s="10"/>
      <c r="C414" s="22"/>
      <c r="E414" s="46"/>
      <c r="F414" s="27"/>
    </row>
    <row r="415" spans="1:6" ht="72" x14ac:dyDescent="0.3">
      <c r="A415" s="11"/>
      <c r="B415" s="10" t="s">
        <v>169</v>
      </c>
      <c r="C415" s="23" t="s">
        <v>35</v>
      </c>
      <c r="D415" s="33">
        <v>0</v>
      </c>
      <c r="E415" s="46"/>
      <c r="F415" s="27"/>
    </row>
    <row r="416" spans="1:6" x14ac:dyDescent="0.3">
      <c r="A416" s="11"/>
      <c r="B416" s="10"/>
      <c r="C416" s="22"/>
      <c r="E416" s="46"/>
      <c r="F416" s="27"/>
    </row>
    <row r="417" spans="1:6" x14ac:dyDescent="0.3">
      <c r="A417" s="11"/>
      <c r="B417" s="13" t="s">
        <v>20</v>
      </c>
      <c r="C417" s="22"/>
      <c r="E417" s="46"/>
      <c r="F417" s="27"/>
    </row>
    <row r="418" spans="1:6" x14ac:dyDescent="0.3">
      <c r="A418" s="11"/>
      <c r="B418" s="10"/>
      <c r="C418" s="22"/>
      <c r="E418" s="46"/>
      <c r="F418" s="27"/>
    </row>
    <row r="419" spans="1:6" ht="43.2" x14ac:dyDescent="0.3">
      <c r="A419" s="11"/>
      <c r="B419" s="10" t="s">
        <v>170</v>
      </c>
      <c r="C419" s="22"/>
      <c r="E419" s="46"/>
      <c r="F419" s="27"/>
    </row>
    <row r="420" spans="1:6" x14ac:dyDescent="0.3">
      <c r="A420" s="11"/>
      <c r="B420" s="10"/>
      <c r="C420" s="22"/>
      <c r="E420" s="46"/>
      <c r="F420" s="27"/>
    </row>
    <row r="421" spans="1:6" x14ac:dyDescent="0.3">
      <c r="A421" s="11"/>
      <c r="B421" s="10" t="s">
        <v>171</v>
      </c>
      <c r="C421" s="23" t="s">
        <v>35</v>
      </c>
      <c r="D421" s="33">
        <v>0</v>
      </c>
      <c r="E421" s="46"/>
      <c r="F421" s="27"/>
    </row>
    <row r="422" spans="1:6" x14ac:dyDescent="0.3">
      <c r="A422" s="11"/>
      <c r="B422" s="10"/>
      <c r="C422" s="22"/>
      <c r="E422" s="46"/>
      <c r="F422" s="27"/>
    </row>
    <row r="423" spans="1:6" ht="43.2" x14ac:dyDescent="0.3">
      <c r="A423" s="11"/>
      <c r="B423" s="10" t="s">
        <v>172</v>
      </c>
      <c r="C423" s="23" t="s">
        <v>35</v>
      </c>
      <c r="D423" s="33">
        <v>0</v>
      </c>
      <c r="E423" s="46"/>
      <c r="F423" s="27"/>
    </row>
    <row r="424" spans="1:6" x14ac:dyDescent="0.3">
      <c r="A424" s="11"/>
      <c r="B424" s="10"/>
      <c r="C424" s="22"/>
      <c r="E424" s="46"/>
      <c r="F424" s="27"/>
    </row>
    <row r="425" spans="1:6" x14ac:dyDescent="0.3">
      <c r="A425" s="11"/>
      <c r="B425" s="10" t="s">
        <v>46</v>
      </c>
      <c r="C425" s="22" t="s">
        <v>47</v>
      </c>
      <c r="D425" s="33">
        <v>1</v>
      </c>
      <c r="E425" s="46"/>
      <c r="F425" s="27">
        <f>ROUND(D425*E425,2)</f>
        <v>0</v>
      </c>
    </row>
    <row r="426" spans="1:6" x14ac:dyDescent="0.3">
      <c r="A426" s="11"/>
      <c r="B426" s="10"/>
      <c r="C426" s="22"/>
      <c r="E426" s="46"/>
      <c r="F426" s="27"/>
    </row>
    <row r="427" spans="1:6" x14ac:dyDescent="0.3">
      <c r="A427" s="11"/>
      <c r="B427" s="14" t="s">
        <v>800</v>
      </c>
      <c r="C427" s="22"/>
      <c r="E427" s="46"/>
      <c r="F427" s="27"/>
    </row>
    <row r="428" spans="1:6" x14ac:dyDescent="0.3">
      <c r="A428" s="11"/>
      <c r="B428" s="10"/>
      <c r="C428" s="22"/>
      <c r="E428" s="46"/>
      <c r="F428" s="27"/>
    </row>
    <row r="429" spans="1:6" x14ac:dyDescent="0.3">
      <c r="A429" s="11">
        <v>12</v>
      </c>
      <c r="B429" s="10" t="s">
        <v>173</v>
      </c>
      <c r="C429" s="23" t="s">
        <v>35</v>
      </c>
      <c r="D429" s="33">
        <v>0</v>
      </c>
      <c r="E429" s="46"/>
      <c r="F429" s="27"/>
    </row>
    <row r="430" spans="1:6" x14ac:dyDescent="0.3">
      <c r="A430" s="11"/>
      <c r="B430" s="10"/>
      <c r="C430" s="22"/>
      <c r="E430" s="46"/>
      <c r="F430" s="27"/>
    </row>
    <row r="431" spans="1:6" ht="72" x14ac:dyDescent="0.3">
      <c r="A431" s="11"/>
      <c r="B431" s="10" t="s">
        <v>174</v>
      </c>
      <c r="C431" s="23" t="s">
        <v>35</v>
      </c>
      <c r="D431" s="33">
        <v>0</v>
      </c>
      <c r="E431" s="46"/>
      <c r="F431" s="27"/>
    </row>
    <row r="432" spans="1:6" x14ac:dyDescent="0.3">
      <c r="A432" s="11"/>
      <c r="B432" s="10"/>
      <c r="C432" s="22"/>
      <c r="E432" s="46"/>
      <c r="F432" s="27"/>
    </row>
    <row r="433" spans="1:6" ht="115.2" x14ac:dyDescent="0.3">
      <c r="A433" s="11"/>
      <c r="B433" s="10" t="s">
        <v>175</v>
      </c>
      <c r="C433" s="23" t="s">
        <v>35</v>
      </c>
      <c r="D433" s="33">
        <v>0</v>
      </c>
      <c r="E433" s="46"/>
      <c r="F433" s="27"/>
    </row>
    <row r="434" spans="1:6" x14ac:dyDescent="0.3">
      <c r="A434" s="11"/>
      <c r="B434" s="10"/>
      <c r="C434" s="22"/>
      <c r="E434" s="46"/>
      <c r="F434" s="27"/>
    </row>
    <row r="435" spans="1:6" x14ac:dyDescent="0.3">
      <c r="A435" s="11"/>
      <c r="B435" s="10" t="s">
        <v>176</v>
      </c>
      <c r="C435" s="23" t="s">
        <v>35</v>
      </c>
      <c r="D435" s="33">
        <v>0</v>
      </c>
      <c r="E435" s="46"/>
      <c r="F435" s="27"/>
    </row>
    <row r="436" spans="1:6" x14ac:dyDescent="0.3">
      <c r="A436" s="11"/>
      <c r="B436" s="10"/>
      <c r="C436" s="22"/>
      <c r="E436" s="46"/>
      <c r="F436" s="27"/>
    </row>
    <row r="437" spans="1:6" ht="72" x14ac:dyDescent="0.3">
      <c r="A437" s="11"/>
      <c r="B437" s="10" t="s">
        <v>177</v>
      </c>
      <c r="C437" s="23" t="s">
        <v>35</v>
      </c>
      <c r="D437" s="33">
        <v>0</v>
      </c>
      <c r="E437" s="46"/>
      <c r="F437" s="27"/>
    </row>
    <row r="438" spans="1:6" x14ac:dyDescent="0.3">
      <c r="A438" s="11"/>
      <c r="B438" s="10"/>
      <c r="C438" s="22"/>
      <c r="E438" s="46"/>
      <c r="F438" s="27"/>
    </row>
    <row r="439" spans="1:6" ht="57.6" x14ac:dyDescent="0.3">
      <c r="A439" s="11"/>
      <c r="B439" s="10" t="s">
        <v>178</v>
      </c>
      <c r="C439" s="23" t="s">
        <v>35</v>
      </c>
      <c r="D439" s="33">
        <v>0</v>
      </c>
      <c r="E439" s="46"/>
      <c r="F439" s="27"/>
    </row>
    <row r="440" spans="1:6" x14ac:dyDescent="0.3">
      <c r="A440" s="11"/>
      <c r="B440" s="10"/>
      <c r="C440" s="22"/>
      <c r="E440" s="46"/>
      <c r="F440" s="27"/>
    </row>
    <row r="441" spans="1:6" ht="187.2" x14ac:dyDescent="0.3">
      <c r="A441" s="11">
        <v>13</v>
      </c>
      <c r="B441" s="10" t="s">
        <v>801</v>
      </c>
      <c r="C441" s="23" t="s">
        <v>35</v>
      </c>
      <c r="D441" s="33">
        <v>0</v>
      </c>
      <c r="E441" s="46"/>
      <c r="F441" s="27"/>
    </row>
    <row r="442" spans="1:6" x14ac:dyDescent="0.3">
      <c r="A442" s="11"/>
      <c r="B442" s="10"/>
      <c r="C442" s="22"/>
      <c r="E442" s="46"/>
      <c r="F442" s="27"/>
    </row>
    <row r="443" spans="1:6" x14ac:dyDescent="0.3">
      <c r="A443" s="11"/>
      <c r="B443" s="10" t="s">
        <v>46</v>
      </c>
      <c r="C443" s="22" t="s">
        <v>47</v>
      </c>
      <c r="D443" s="33">
        <v>1</v>
      </c>
      <c r="E443" s="46"/>
      <c r="F443" s="27">
        <f>ROUND(D443*E443,2)</f>
        <v>0</v>
      </c>
    </row>
    <row r="444" spans="1:6" x14ac:dyDescent="0.3">
      <c r="A444" s="11"/>
      <c r="B444" s="10"/>
      <c r="C444" s="22"/>
      <c r="E444" s="46"/>
      <c r="F444" s="27"/>
    </row>
    <row r="445" spans="1:6" ht="28.8" x14ac:dyDescent="0.3">
      <c r="A445" s="11">
        <v>14</v>
      </c>
      <c r="B445" s="10" t="s">
        <v>179</v>
      </c>
      <c r="C445" s="22" t="s">
        <v>47</v>
      </c>
      <c r="D445" s="33">
        <v>1</v>
      </c>
      <c r="E445" s="46"/>
      <c r="F445" s="27">
        <f>ROUND(D445*E445,2)</f>
        <v>0</v>
      </c>
    </row>
    <row r="446" spans="1:6" x14ac:dyDescent="0.3">
      <c r="A446" s="11"/>
      <c r="B446" s="10"/>
      <c r="C446" s="22"/>
      <c r="E446" s="46"/>
      <c r="F446" s="27"/>
    </row>
    <row r="447" spans="1:6" x14ac:dyDescent="0.3">
      <c r="A447" s="11">
        <v>15</v>
      </c>
      <c r="B447" s="10" t="s">
        <v>180</v>
      </c>
      <c r="C447" s="23" t="s">
        <v>35</v>
      </c>
      <c r="D447" s="33">
        <v>0</v>
      </c>
      <c r="E447" s="46"/>
      <c r="F447" s="27"/>
    </row>
    <row r="448" spans="1:6" x14ac:dyDescent="0.3">
      <c r="A448" s="11"/>
      <c r="B448" s="10"/>
      <c r="C448" s="22"/>
      <c r="E448" s="46"/>
      <c r="F448" s="27"/>
    </row>
    <row r="449" spans="1:6" x14ac:dyDescent="0.3">
      <c r="A449" s="11"/>
      <c r="B449" s="10" t="s">
        <v>46</v>
      </c>
      <c r="C449" s="22" t="s">
        <v>47</v>
      </c>
      <c r="D449" s="33">
        <v>1</v>
      </c>
      <c r="E449" s="46"/>
      <c r="F449" s="27">
        <f>ROUND(D449*E449,2)</f>
        <v>0</v>
      </c>
    </row>
    <row r="450" spans="1:6" x14ac:dyDescent="0.3">
      <c r="A450" s="11"/>
      <c r="B450" s="10"/>
      <c r="C450" s="22"/>
      <c r="E450" s="46"/>
      <c r="F450" s="27"/>
    </row>
    <row r="451" spans="1:6" x14ac:dyDescent="0.3">
      <c r="A451" s="11">
        <v>16</v>
      </c>
      <c r="B451" s="10" t="s">
        <v>181</v>
      </c>
      <c r="C451" s="23" t="s">
        <v>35</v>
      </c>
      <c r="D451" s="33">
        <v>0</v>
      </c>
      <c r="E451" s="46"/>
      <c r="F451" s="27"/>
    </row>
    <row r="452" spans="1:6" x14ac:dyDescent="0.3">
      <c r="A452" s="11"/>
      <c r="B452" s="10"/>
      <c r="C452" s="22"/>
      <c r="E452" s="46"/>
      <c r="F452" s="27"/>
    </row>
    <row r="453" spans="1:6" x14ac:dyDescent="0.3">
      <c r="A453" s="11"/>
      <c r="B453" s="10" t="s">
        <v>46</v>
      </c>
      <c r="C453" s="22" t="s">
        <v>47</v>
      </c>
      <c r="D453" s="33">
        <v>1</v>
      </c>
      <c r="E453" s="46"/>
      <c r="F453" s="27">
        <f>ROUND(D453*E453,2)</f>
        <v>0</v>
      </c>
    </row>
    <row r="454" spans="1:6" x14ac:dyDescent="0.3">
      <c r="A454" s="11"/>
      <c r="B454" s="10"/>
      <c r="C454" s="22"/>
      <c r="E454" s="46"/>
      <c r="F454" s="27"/>
    </row>
    <row r="455" spans="1:6" ht="28.8" x14ac:dyDescent="0.3">
      <c r="A455" s="11">
        <v>17</v>
      </c>
      <c r="B455" s="10" t="s">
        <v>182</v>
      </c>
      <c r="C455" s="23" t="s">
        <v>35</v>
      </c>
      <c r="D455" s="33">
        <v>0</v>
      </c>
      <c r="E455" s="46"/>
      <c r="F455" s="27"/>
    </row>
    <row r="456" spans="1:6" x14ac:dyDescent="0.3">
      <c r="A456" s="11"/>
      <c r="B456" s="10"/>
      <c r="C456" s="22"/>
      <c r="E456" s="46"/>
      <c r="F456" s="27"/>
    </row>
    <row r="457" spans="1:6" ht="43.2" x14ac:dyDescent="0.3">
      <c r="A457" s="11"/>
      <c r="B457" s="10" t="s">
        <v>183</v>
      </c>
      <c r="C457" s="23" t="s">
        <v>35</v>
      </c>
      <c r="D457" s="33">
        <v>0</v>
      </c>
      <c r="E457" s="46"/>
      <c r="F457" s="27"/>
    </row>
    <row r="458" spans="1:6" x14ac:dyDescent="0.3">
      <c r="A458" s="11"/>
      <c r="B458" s="10"/>
      <c r="C458" s="22"/>
      <c r="E458" s="46"/>
      <c r="F458" s="27"/>
    </row>
    <row r="459" spans="1:6" x14ac:dyDescent="0.3">
      <c r="A459" s="11"/>
      <c r="B459" s="10" t="s">
        <v>184</v>
      </c>
      <c r="C459" s="23" t="s">
        <v>35</v>
      </c>
      <c r="D459" s="33">
        <v>0</v>
      </c>
      <c r="E459" s="46"/>
      <c r="F459" s="27"/>
    </row>
    <row r="460" spans="1:6" x14ac:dyDescent="0.3">
      <c r="A460" s="11"/>
      <c r="B460" s="10"/>
      <c r="C460" s="22"/>
      <c r="E460" s="46"/>
      <c r="F460" s="27"/>
    </row>
    <row r="461" spans="1:6" ht="57.6" x14ac:dyDescent="0.3">
      <c r="A461" s="11"/>
      <c r="B461" s="10" t="s">
        <v>185</v>
      </c>
      <c r="C461" s="23" t="s">
        <v>35</v>
      </c>
      <c r="D461" s="33">
        <v>0</v>
      </c>
      <c r="E461" s="46"/>
      <c r="F461" s="27"/>
    </row>
    <row r="462" spans="1:6" x14ac:dyDescent="0.3">
      <c r="A462" s="11"/>
      <c r="B462" s="10"/>
      <c r="C462" s="22"/>
      <c r="E462" s="46"/>
      <c r="F462" s="27"/>
    </row>
    <row r="463" spans="1:6" ht="43.2" x14ac:dyDescent="0.3">
      <c r="A463" s="11"/>
      <c r="B463" s="10" t="s">
        <v>186</v>
      </c>
      <c r="C463" s="23" t="s">
        <v>35</v>
      </c>
      <c r="D463" s="33">
        <v>0</v>
      </c>
      <c r="E463" s="46"/>
      <c r="F463" s="27"/>
    </row>
    <row r="464" spans="1:6" x14ac:dyDescent="0.3">
      <c r="A464" s="11"/>
      <c r="B464" s="10"/>
      <c r="C464" s="22"/>
      <c r="E464" s="46"/>
      <c r="F464" s="27"/>
    </row>
    <row r="465" spans="1:6" x14ac:dyDescent="0.3">
      <c r="A465" s="11"/>
      <c r="B465" s="10" t="s">
        <v>46</v>
      </c>
      <c r="C465" s="22" t="s">
        <v>47</v>
      </c>
      <c r="D465" s="33">
        <v>1</v>
      </c>
      <c r="E465" s="46"/>
      <c r="F465" s="27">
        <f>ROUND(D465*E465,2)</f>
        <v>0</v>
      </c>
    </row>
    <row r="466" spans="1:6" x14ac:dyDescent="0.3">
      <c r="A466" s="11"/>
      <c r="B466" s="10"/>
      <c r="C466" s="22"/>
      <c r="E466" s="46"/>
      <c r="F466" s="27"/>
    </row>
    <row r="467" spans="1:6" ht="43.2" x14ac:dyDescent="0.3">
      <c r="A467" s="11">
        <v>18</v>
      </c>
      <c r="B467" s="10" t="s">
        <v>187</v>
      </c>
      <c r="C467" s="23" t="s">
        <v>35</v>
      </c>
      <c r="D467" s="33">
        <v>0</v>
      </c>
      <c r="E467" s="46"/>
      <c r="F467" s="27"/>
    </row>
    <row r="468" spans="1:6" x14ac:dyDescent="0.3">
      <c r="A468" s="11"/>
      <c r="B468" s="10"/>
      <c r="C468" s="22"/>
      <c r="E468" s="46"/>
      <c r="F468" s="27"/>
    </row>
    <row r="469" spans="1:6" x14ac:dyDescent="0.3">
      <c r="A469" s="11"/>
      <c r="B469" s="10" t="s">
        <v>46</v>
      </c>
      <c r="C469" s="22" t="s">
        <v>47</v>
      </c>
      <c r="D469" s="33">
        <v>1</v>
      </c>
      <c r="E469" s="46"/>
      <c r="F469" s="27">
        <f>ROUND(D469*E469,2)</f>
        <v>0</v>
      </c>
    </row>
    <row r="470" spans="1:6" x14ac:dyDescent="0.3">
      <c r="A470" s="11"/>
      <c r="B470" s="10"/>
      <c r="C470" s="22"/>
      <c r="E470" s="46"/>
      <c r="F470" s="27"/>
    </row>
    <row r="471" spans="1:6" x14ac:dyDescent="0.3">
      <c r="A471" s="11"/>
      <c r="B471" s="14" t="s">
        <v>802</v>
      </c>
      <c r="C471" s="22"/>
      <c r="E471" s="46"/>
      <c r="F471" s="27"/>
    </row>
    <row r="472" spans="1:6" x14ac:dyDescent="0.3">
      <c r="A472" s="11"/>
      <c r="B472" s="10"/>
      <c r="C472" s="22"/>
      <c r="E472" s="46"/>
      <c r="F472" s="27"/>
    </row>
    <row r="473" spans="1:6" x14ac:dyDescent="0.3">
      <c r="A473" s="11">
        <v>19</v>
      </c>
      <c r="B473" s="10" t="s">
        <v>188</v>
      </c>
      <c r="C473" s="23" t="s">
        <v>189</v>
      </c>
      <c r="D473" s="33">
        <v>0</v>
      </c>
      <c r="E473" s="46"/>
      <c r="F473" s="27"/>
    </row>
    <row r="474" spans="1:6" x14ac:dyDescent="0.3">
      <c r="A474" s="11"/>
      <c r="B474" s="10"/>
      <c r="C474" s="22"/>
      <c r="E474" s="46"/>
      <c r="F474" s="27"/>
    </row>
    <row r="475" spans="1:6" ht="28.8" x14ac:dyDescent="0.3">
      <c r="A475" s="11">
        <v>20</v>
      </c>
      <c r="B475" s="10" t="s">
        <v>190</v>
      </c>
      <c r="C475" s="22" t="s">
        <v>47</v>
      </c>
      <c r="D475" s="33">
        <v>1</v>
      </c>
      <c r="E475" s="46"/>
      <c r="F475" s="27">
        <f>ROUND(D475*E475,2)</f>
        <v>0</v>
      </c>
    </row>
    <row r="476" spans="1:6" x14ac:dyDescent="0.3">
      <c r="A476" s="11"/>
      <c r="B476" s="10"/>
      <c r="C476" s="22"/>
      <c r="E476" s="46"/>
      <c r="F476" s="27"/>
    </row>
    <row r="477" spans="1:6" x14ac:dyDescent="0.3">
      <c r="A477" s="11">
        <v>21</v>
      </c>
      <c r="B477" s="10" t="s">
        <v>803</v>
      </c>
      <c r="C477" s="23" t="s">
        <v>35</v>
      </c>
      <c r="D477" s="33">
        <v>0</v>
      </c>
      <c r="E477" s="46"/>
      <c r="F477" s="27"/>
    </row>
    <row r="478" spans="1:6" x14ac:dyDescent="0.3">
      <c r="A478" s="11"/>
      <c r="B478" s="10"/>
      <c r="C478" s="22"/>
      <c r="E478" s="46"/>
      <c r="F478" s="27"/>
    </row>
    <row r="479" spans="1:6" x14ac:dyDescent="0.3">
      <c r="A479" s="11"/>
      <c r="B479" s="10" t="s">
        <v>46</v>
      </c>
      <c r="C479" s="22" t="s">
        <v>47</v>
      </c>
      <c r="D479" s="33">
        <v>1</v>
      </c>
      <c r="E479" s="46"/>
      <c r="F479" s="27">
        <f>ROUND(D479*E479,2)</f>
        <v>0</v>
      </c>
    </row>
    <row r="480" spans="1:6" x14ac:dyDescent="0.3">
      <c r="A480" s="11"/>
      <c r="B480" s="10"/>
      <c r="C480" s="22"/>
      <c r="E480" s="46"/>
      <c r="F480" s="27"/>
    </row>
    <row r="481" spans="1:6" x14ac:dyDescent="0.3">
      <c r="A481" s="11">
        <v>22</v>
      </c>
      <c r="B481" s="10" t="s">
        <v>191</v>
      </c>
      <c r="C481" s="23" t="s">
        <v>35</v>
      </c>
      <c r="D481" s="33">
        <v>0</v>
      </c>
      <c r="E481" s="46"/>
      <c r="F481" s="27"/>
    </row>
    <row r="482" spans="1:6" x14ac:dyDescent="0.3">
      <c r="A482" s="11"/>
      <c r="B482" s="10"/>
      <c r="C482" s="22"/>
      <c r="E482" s="46"/>
      <c r="F482" s="27"/>
    </row>
    <row r="483" spans="1:6" x14ac:dyDescent="0.3">
      <c r="A483" s="11"/>
      <c r="B483" s="10" t="s">
        <v>46</v>
      </c>
      <c r="C483" s="22" t="s">
        <v>47</v>
      </c>
      <c r="D483" s="33">
        <v>1</v>
      </c>
      <c r="E483" s="46"/>
      <c r="F483" s="27">
        <f>ROUND(D483*E483,2)</f>
        <v>0</v>
      </c>
    </row>
    <row r="484" spans="1:6" x14ac:dyDescent="0.3">
      <c r="A484" s="11"/>
      <c r="B484" s="10"/>
      <c r="C484" s="22"/>
      <c r="E484" s="46"/>
      <c r="F484" s="27"/>
    </row>
    <row r="485" spans="1:6" ht="28.8" x14ac:dyDescent="0.3">
      <c r="A485" s="11">
        <v>23</v>
      </c>
      <c r="B485" s="10" t="s">
        <v>192</v>
      </c>
      <c r="C485" s="22" t="s">
        <v>47</v>
      </c>
      <c r="D485" s="33">
        <v>1</v>
      </c>
      <c r="E485" s="46"/>
      <c r="F485" s="27">
        <f>ROUND(D485*E485,2)</f>
        <v>0</v>
      </c>
    </row>
    <row r="486" spans="1:6" x14ac:dyDescent="0.3">
      <c r="A486" s="11"/>
      <c r="B486" s="10"/>
      <c r="C486" s="22"/>
      <c r="E486" s="46"/>
      <c r="F486" s="27"/>
    </row>
    <row r="487" spans="1:6" ht="86.4" x14ac:dyDescent="0.3">
      <c r="A487" s="11">
        <v>24</v>
      </c>
      <c r="B487" s="10" t="s">
        <v>193</v>
      </c>
      <c r="C487" s="23" t="s">
        <v>35</v>
      </c>
      <c r="D487" s="33">
        <v>0</v>
      </c>
      <c r="E487" s="46"/>
      <c r="F487" s="27"/>
    </row>
    <row r="488" spans="1:6" x14ac:dyDescent="0.3">
      <c r="A488" s="11"/>
      <c r="B488" s="10"/>
      <c r="C488" s="22"/>
      <c r="E488" s="46"/>
      <c r="F488" s="27"/>
    </row>
    <row r="489" spans="1:6" x14ac:dyDescent="0.3">
      <c r="A489" s="11"/>
      <c r="B489" s="10" t="s">
        <v>46</v>
      </c>
      <c r="C489" s="22" t="s">
        <v>47</v>
      </c>
      <c r="D489" s="33">
        <v>1</v>
      </c>
      <c r="E489" s="46"/>
      <c r="F489" s="27">
        <f>ROUND(D489*E489,2)</f>
        <v>0</v>
      </c>
    </row>
    <row r="490" spans="1:6" x14ac:dyDescent="0.3">
      <c r="A490" s="11"/>
      <c r="B490" s="10"/>
      <c r="C490" s="22"/>
      <c r="E490" s="46"/>
      <c r="F490" s="27"/>
    </row>
    <row r="491" spans="1:6" ht="28.8" x14ac:dyDescent="0.3">
      <c r="A491" s="11">
        <v>25</v>
      </c>
      <c r="B491" s="10" t="s">
        <v>194</v>
      </c>
      <c r="C491" s="22" t="s">
        <v>47</v>
      </c>
      <c r="D491" s="33">
        <v>1</v>
      </c>
      <c r="E491" s="46"/>
      <c r="F491" s="27">
        <f>ROUND(D491*E491,2)</f>
        <v>0</v>
      </c>
    </row>
    <row r="492" spans="1:6" x14ac:dyDescent="0.3">
      <c r="A492" s="11"/>
      <c r="B492" s="10"/>
      <c r="C492" s="22"/>
      <c r="E492" s="46"/>
      <c r="F492" s="27"/>
    </row>
    <row r="493" spans="1:6" x14ac:dyDescent="0.3">
      <c r="A493" s="11"/>
      <c r="B493" s="14" t="s">
        <v>804</v>
      </c>
      <c r="C493" s="22"/>
      <c r="E493" s="46"/>
      <c r="F493" s="27"/>
    </row>
    <row r="494" spans="1:6" x14ac:dyDescent="0.3">
      <c r="A494" s="11"/>
      <c r="B494" s="10"/>
      <c r="C494" s="22"/>
      <c r="E494" s="46"/>
      <c r="F494" s="27"/>
    </row>
    <row r="495" spans="1:6" x14ac:dyDescent="0.3">
      <c r="A495" s="11">
        <v>26</v>
      </c>
      <c r="B495" s="10" t="s">
        <v>195</v>
      </c>
      <c r="C495" s="23" t="s">
        <v>35</v>
      </c>
      <c r="D495" s="33">
        <v>0</v>
      </c>
      <c r="E495" s="46"/>
      <c r="F495" s="27"/>
    </row>
    <row r="496" spans="1:6" x14ac:dyDescent="0.3">
      <c r="A496" s="11"/>
      <c r="B496" s="10"/>
      <c r="C496" s="22"/>
      <c r="E496" s="46"/>
      <c r="F496" s="27"/>
    </row>
    <row r="497" spans="1:6" ht="115.2" x14ac:dyDescent="0.3">
      <c r="A497" s="11"/>
      <c r="B497" s="10" t="s">
        <v>196</v>
      </c>
      <c r="C497" s="23" t="s">
        <v>35</v>
      </c>
      <c r="D497" s="33">
        <v>0</v>
      </c>
      <c r="E497" s="46"/>
      <c r="F497" s="27"/>
    </row>
    <row r="498" spans="1:6" x14ac:dyDescent="0.3">
      <c r="A498" s="11"/>
      <c r="B498" s="10"/>
      <c r="C498" s="22"/>
      <c r="E498" s="46"/>
      <c r="F498" s="27"/>
    </row>
    <row r="499" spans="1:6" x14ac:dyDescent="0.3">
      <c r="A499" s="11"/>
      <c r="B499" s="10" t="s">
        <v>46</v>
      </c>
      <c r="C499" s="22" t="s">
        <v>47</v>
      </c>
      <c r="D499" s="33">
        <v>1</v>
      </c>
      <c r="E499" s="46"/>
      <c r="F499" s="27">
        <f>ROUND(D499*E499,2)</f>
        <v>0</v>
      </c>
    </row>
    <row r="500" spans="1:6" x14ac:dyDescent="0.3">
      <c r="A500" s="11"/>
      <c r="B500" s="10"/>
      <c r="C500" s="22"/>
      <c r="E500" s="46"/>
      <c r="F500" s="27"/>
    </row>
    <row r="501" spans="1:6" x14ac:dyDescent="0.3">
      <c r="A501" s="11">
        <v>27</v>
      </c>
      <c r="B501" s="10" t="s">
        <v>197</v>
      </c>
      <c r="C501" s="23" t="s">
        <v>35</v>
      </c>
      <c r="D501" s="33">
        <v>0</v>
      </c>
      <c r="E501" s="46"/>
      <c r="F501" s="27"/>
    </row>
    <row r="502" spans="1:6" x14ac:dyDescent="0.3">
      <c r="A502" s="11"/>
      <c r="B502" s="10"/>
      <c r="C502" s="22"/>
      <c r="E502" s="46"/>
      <c r="F502" s="27"/>
    </row>
    <row r="503" spans="1:6" ht="43.2" x14ac:dyDescent="0.3">
      <c r="A503" s="11"/>
      <c r="B503" s="10" t="s">
        <v>198</v>
      </c>
      <c r="C503" s="23" t="s">
        <v>35</v>
      </c>
      <c r="D503" s="33">
        <v>0</v>
      </c>
      <c r="E503" s="46"/>
      <c r="F503" s="27"/>
    </row>
    <row r="504" spans="1:6" x14ac:dyDescent="0.3">
      <c r="A504" s="11"/>
      <c r="B504" s="10"/>
      <c r="C504" s="22"/>
      <c r="E504" s="46"/>
      <c r="F504" s="27"/>
    </row>
    <row r="505" spans="1:6" x14ac:dyDescent="0.3">
      <c r="A505" s="11"/>
      <c r="B505" s="13" t="s">
        <v>20</v>
      </c>
      <c r="C505" s="22"/>
      <c r="E505" s="46"/>
      <c r="F505" s="27"/>
    </row>
    <row r="506" spans="1:6" x14ac:dyDescent="0.3">
      <c r="A506" s="11"/>
      <c r="B506" s="10"/>
      <c r="C506" s="22"/>
      <c r="E506" s="46"/>
      <c r="F506" s="27"/>
    </row>
    <row r="507" spans="1:6" ht="28.8" x14ac:dyDescent="0.3">
      <c r="A507" s="11"/>
      <c r="B507" s="10" t="s">
        <v>199</v>
      </c>
      <c r="C507" s="23" t="s">
        <v>35</v>
      </c>
      <c r="D507" s="33">
        <v>0</v>
      </c>
      <c r="E507" s="46"/>
      <c r="F507" s="27"/>
    </row>
    <row r="508" spans="1:6" x14ac:dyDescent="0.3">
      <c r="A508" s="11"/>
      <c r="B508" s="10"/>
      <c r="C508" s="22"/>
      <c r="E508" s="46"/>
      <c r="F508" s="27"/>
    </row>
    <row r="509" spans="1:6" ht="57.6" x14ac:dyDescent="0.3">
      <c r="A509" s="11"/>
      <c r="B509" s="10" t="s">
        <v>200</v>
      </c>
      <c r="C509" s="23" t="s">
        <v>35</v>
      </c>
      <c r="D509" s="33">
        <v>0</v>
      </c>
      <c r="E509" s="46"/>
      <c r="F509" s="27"/>
    </row>
    <row r="510" spans="1:6" x14ac:dyDescent="0.3">
      <c r="A510" s="11"/>
      <c r="B510" s="10"/>
      <c r="C510" s="22"/>
      <c r="E510" s="46"/>
      <c r="F510" s="27"/>
    </row>
    <row r="511" spans="1:6" ht="100.8" x14ac:dyDescent="0.3">
      <c r="A511" s="11"/>
      <c r="B511" s="10" t="s">
        <v>201</v>
      </c>
      <c r="C511" s="23" t="s">
        <v>35</v>
      </c>
      <c r="D511" s="33">
        <v>0</v>
      </c>
      <c r="E511" s="46"/>
      <c r="F511" s="27"/>
    </row>
    <row r="512" spans="1:6" x14ac:dyDescent="0.3">
      <c r="A512" s="11"/>
      <c r="B512" s="10"/>
      <c r="C512" s="22"/>
      <c r="E512" s="46"/>
      <c r="F512" s="27"/>
    </row>
    <row r="513" spans="1:6" ht="43.2" x14ac:dyDescent="0.3">
      <c r="A513" s="11"/>
      <c r="B513" s="10" t="s">
        <v>202</v>
      </c>
      <c r="C513" s="23" t="s">
        <v>35</v>
      </c>
      <c r="D513" s="33">
        <v>0</v>
      </c>
      <c r="E513" s="46"/>
      <c r="F513" s="27"/>
    </row>
    <row r="514" spans="1:6" x14ac:dyDescent="0.3">
      <c r="A514" s="11"/>
      <c r="B514" s="10"/>
      <c r="C514" s="22"/>
      <c r="E514" s="46"/>
      <c r="F514" s="27"/>
    </row>
    <row r="515" spans="1:6" ht="57.6" x14ac:dyDescent="0.3">
      <c r="A515" s="11"/>
      <c r="B515" s="10" t="s">
        <v>203</v>
      </c>
      <c r="C515" s="23" t="s">
        <v>35</v>
      </c>
      <c r="D515" s="33">
        <v>0</v>
      </c>
      <c r="E515" s="46"/>
      <c r="F515" s="27"/>
    </row>
    <row r="516" spans="1:6" x14ac:dyDescent="0.3">
      <c r="A516" s="11"/>
      <c r="B516" s="10"/>
      <c r="C516" s="22"/>
      <c r="E516" s="46"/>
      <c r="F516" s="27"/>
    </row>
    <row r="517" spans="1:6" ht="72" x14ac:dyDescent="0.3">
      <c r="A517" s="11"/>
      <c r="B517" s="10" t="s">
        <v>204</v>
      </c>
      <c r="C517" s="23" t="s">
        <v>35</v>
      </c>
      <c r="D517" s="33">
        <v>0</v>
      </c>
      <c r="E517" s="46"/>
      <c r="F517" s="27"/>
    </row>
    <row r="518" spans="1:6" x14ac:dyDescent="0.3">
      <c r="A518" s="11"/>
      <c r="B518" s="10"/>
      <c r="C518" s="22"/>
      <c r="E518" s="46"/>
      <c r="F518" s="27"/>
    </row>
    <row r="519" spans="1:6" x14ac:dyDescent="0.3">
      <c r="A519" s="11"/>
      <c r="B519" s="10" t="s">
        <v>46</v>
      </c>
      <c r="C519" s="22" t="s">
        <v>47</v>
      </c>
      <c r="D519" s="33">
        <v>1</v>
      </c>
      <c r="E519" s="46"/>
      <c r="F519" s="27">
        <f>ROUND(D519*E519,2)</f>
        <v>0</v>
      </c>
    </row>
    <row r="520" spans="1:6" x14ac:dyDescent="0.3">
      <c r="A520" s="11"/>
      <c r="B520" s="10"/>
      <c r="C520" s="22"/>
      <c r="E520" s="46"/>
      <c r="F520" s="27"/>
    </row>
    <row r="521" spans="1:6" ht="28.8" x14ac:dyDescent="0.3">
      <c r="A521" s="11">
        <v>28</v>
      </c>
      <c r="B521" s="10" t="s">
        <v>205</v>
      </c>
      <c r="C521" s="22" t="s">
        <v>47</v>
      </c>
      <c r="D521" s="33">
        <v>1</v>
      </c>
      <c r="E521" s="46"/>
      <c r="F521" s="27">
        <f>ROUND(D521*E521,2)</f>
        <v>0</v>
      </c>
    </row>
    <row r="522" spans="1:6" x14ac:dyDescent="0.3">
      <c r="A522" s="11"/>
      <c r="B522" s="10"/>
      <c r="C522" s="22"/>
      <c r="E522" s="46"/>
      <c r="F522" s="27"/>
    </row>
    <row r="523" spans="1:6" x14ac:dyDescent="0.3">
      <c r="A523" s="11"/>
      <c r="B523" s="14" t="s">
        <v>805</v>
      </c>
      <c r="C523" s="22"/>
      <c r="E523" s="46"/>
      <c r="F523" s="27"/>
    </row>
    <row r="524" spans="1:6" x14ac:dyDescent="0.3">
      <c r="A524" s="11"/>
      <c r="B524" s="10"/>
      <c r="C524" s="22"/>
      <c r="E524" s="46"/>
      <c r="F524" s="27"/>
    </row>
    <row r="525" spans="1:6" x14ac:dyDescent="0.3">
      <c r="A525" s="11">
        <v>29</v>
      </c>
      <c r="B525" s="10" t="s">
        <v>806</v>
      </c>
      <c r="C525" s="23" t="s">
        <v>35</v>
      </c>
      <c r="D525" s="33">
        <v>0</v>
      </c>
      <c r="E525" s="46"/>
      <c r="F525" s="27"/>
    </row>
    <row r="526" spans="1:6" x14ac:dyDescent="0.3">
      <c r="A526" s="11"/>
      <c r="B526" s="10"/>
      <c r="C526" s="22"/>
      <c r="E526" s="46"/>
      <c r="F526" s="27"/>
    </row>
    <row r="527" spans="1:6" x14ac:dyDescent="0.3">
      <c r="A527" s="11"/>
      <c r="B527" s="10" t="s">
        <v>46</v>
      </c>
      <c r="C527" s="22" t="s">
        <v>47</v>
      </c>
      <c r="D527" s="33">
        <v>1</v>
      </c>
      <c r="E527" s="46"/>
      <c r="F527" s="27">
        <f>ROUND(D527*E527,2)</f>
        <v>0</v>
      </c>
    </row>
    <row r="528" spans="1:6" x14ac:dyDescent="0.3">
      <c r="A528" s="11"/>
      <c r="B528" s="10"/>
      <c r="C528" s="22"/>
      <c r="E528" s="46"/>
      <c r="F528" s="27"/>
    </row>
    <row r="529" spans="1:6" x14ac:dyDescent="0.3">
      <c r="A529" s="11">
        <v>30</v>
      </c>
      <c r="B529" s="10" t="s">
        <v>206</v>
      </c>
      <c r="C529" s="23" t="s">
        <v>35</v>
      </c>
      <c r="D529" s="33">
        <v>0</v>
      </c>
      <c r="E529" s="46"/>
      <c r="F529" s="27"/>
    </row>
    <row r="530" spans="1:6" x14ac:dyDescent="0.3">
      <c r="A530" s="11"/>
      <c r="B530" s="10"/>
      <c r="C530" s="22"/>
      <c r="E530" s="46"/>
      <c r="F530" s="27"/>
    </row>
    <row r="531" spans="1:6" x14ac:dyDescent="0.3">
      <c r="A531" s="11"/>
      <c r="B531" s="10" t="s">
        <v>46</v>
      </c>
      <c r="C531" s="22" t="s">
        <v>47</v>
      </c>
      <c r="D531" s="33">
        <v>1</v>
      </c>
      <c r="E531" s="46"/>
      <c r="F531" s="27">
        <f>ROUND(D531*E531,2)</f>
        <v>0</v>
      </c>
    </row>
    <row r="532" spans="1:6" x14ac:dyDescent="0.3">
      <c r="A532" s="11"/>
      <c r="B532" s="10"/>
      <c r="C532" s="22"/>
      <c r="E532" s="46"/>
      <c r="F532" s="27"/>
    </row>
    <row r="533" spans="1:6" x14ac:dyDescent="0.3">
      <c r="A533" s="11"/>
      <c r="B533" s="14" t="s">
        <v>807</v>
      </c>
      <c r="C533" s="22"/>
      <c r="E533" s="46"/>
      <c r="F533" s="27"/>
    </row>
    <row r="534" spans="1:6" x14ac:dyDescent="0.3">
      <c r="A534" s="11"/>
      <c r="B534" s="10"/>
      <c r="C534" s="22"/>
      <c r="E534" s="46"/>
      <c r="F534" s="27"/>
    </row>
    <row r="535" spans="1:6" ht="28.8" x14ac:dyDescent="0.3">
      <c r="A535" s="11">
        <v>31</v>
      </c>
      <c r="B535" s="10" t="s">
        <v>207</v>
      </c>
      <c r="C535" s="22" t="s">
        <v>47</v>
      </c>
      <c r="D535" s="33">
        <v>1</v>
      </c>
      <c r="E535" s="46"/>
      <c r="F535" s="27">
        <f>ROUND(D535*E535,2)</f>
        <v>0</v>
      </c>
    </row>
    <row r="536" spans="1:6" x14ac:dyDescent="0.3">
      <c r="A536" s="11"/>
      <c r="B536" s="10"/>
      <c r="C536" s="22"/>
      <c r="E536" s="46"/>
      <c r="F536" s="27"/>
    </row>
    <row r="537" spans="1:6" x14ac:dyDescent="0.3">
      <c r="A537" s="11">
        <v>32</v>
      </c>
      <c r="B537" s="10" t="s">
        <v>208</v>
      </c>
      <c r="C537" s="23" t="s">
        <v>35</v>
      </c>
      <c r="D537" s="33">
        <v>0</v>
      </c>
      <c r="E537" s="46"/>
      <c r="F537" s="27"/>
    </row>
    <row r="538" spans="1:6" x14ac:dyDescent="0.3">
      <c r="A538" s="11"/>
      <c r="B538" s="10"/>
      <c r="C538" s="22"/>
      <c r="E538" s="46"/>
      <c r="F538" s="27"/>
    </row>
    <row r="539" spans="1:6" ht="57.6" x14ac:dyDescent="0.3">
      <c r="A539" s="11"/>
      <c r="B539" s="10" t="s">
        <v>209</v>
      </c>
      <c r="C539" s="22" t="s">
        <v>47</v>
      </c>
      <c r="D539" s="33">
        <v>1</v>
      </c>
      <c r="E539" s="46"/>
      <c r="F539" s="27">
        <f>ROUND(D539*E539,2)</f>
        <v>0</v>
      </c>
    </row>
    <row r="540" spans="1:6" x14ac:dyDescent="0.3">
      <c r="A540" s="11"/>
      <c r="B540" s="10"/>
      <c r="C540" s="22"/>
      <c r="E540" s="46"/>
      <c r="F540" s="27"/>
    </row>
    <row r="541" spans="1:6" x14ac:dyDescent="0.3">
      <c r="A541" s="11">
        <v>33</v>
      </c>
      <c r="B541" s="10" t="s">
        <v>210</v>
      </c>
      <c r="C541" s="23" t="s">
        <v>35</v>
      </c>
      <c r="D541" s="33">
        <v>0</v>
      </c>
      <c r="E541" s="46"/>
      <c r="F541" s="27"/>
    </row>
    <row r="542" spans="1:6" x14ac:dyDescent="0.3">
      <c r="A542" s="11"/>
      <c r="B542" s="10"/>
      <c r="C542" s="22"/>
      <c r="E542" s="46"/>
      <c r="F542" s="27"/>
    </row>
    <row r="543" spans="1:6" x14ac:dyDescent="0.3">
      <c r="A543" s="11"/>
      <c r="B543" s="13" t="s">
        <v>20</v>
      </c>
      <c r="C543" s="22"/>
      <c r="E543" s="46"/>
      <c r="F543" s="27"/>
    </row>
    <row r="544" spans="1:6" x14ac:dyDescent="0.3">
      <c r="A544" s="11"/>
      <c r="B544" s="10"/>
      <c r="C544" s="22"/>
      <c r="E544" s="46"/>
      <c r="F544" s="27"/>
    </row>
    <row r="545" spans="1:6" ht="43.2" x14ac:dyDescent="0.3">
      <c r="A545" s="11"/>
      <c r="B545" s="10" t="s">
        <v>808</v>
      </c>
      <c r="C545" s="22"/>
      <c r="E545" s="46"/>
      <c r="F545" s="27"/>
    </row>
    <row r="546" spans="1:6" x14ac:dyDescent="0.3">
      <c r="A546" s="11"/>
      <c r="B546" s="10"/>
      <c r="C546" s="22"/>
      <c r="E546" s="46"/>
      <c r="F546" s="27"/>
    </row>
    <row r="547" spans="1:6" x14ac:dyDescent="0.3">
      <c r="A547" s="11"/>
      <c r="B547" s="10" t="s">
        <v>211</v>
      </c>
      <c r="C547" s="23" t="s">
        <v>35</v>
      </c>
      <c r="D547" s="33">
        <v>0</v>
      </c>
      <c r="E547" s="46"/>
      <c r="F547" s="27"/>
    </row>
    <row r="548" spans="1:6" x14ac:dyDescent="0.3">
      <c r="A548" s="11"/>
      <c r="B548" s="10"/>
      <c r="C548" s="22"/>
      <c r="E548" s="46"/>
      <c r="F548" s="27"/>
    </row>
    <row r="549" spans="1:6" ht="28.8" x14ac:dyDescent="0.3">
      <c r="A549" s="11"/>
      <c r="B549" s="10" t="s">
        <v>212</v>
      </c>
      <c r="C549" s="23" t="s">
        <v>35</v>
      </c>
      <c r="D549" s="33">
        <v>0</v>
      </c>
      <c r="E549" s="46"/>
      <c r="F549" s="27"/>
    </row>
    <row r="550" spans="1:6" x14ac:dyDescent="0.3">
      <c r="A550" s="11"/>
      <c r="B550" s="10"/>
      <c r="C550" s="22"/>
      <c r="E550" s="46"/>
      <c r="F550" s="27"/>
    </row>
    <row r="551" spans="1:6" ht="43.2" x14ac:dyDescent="0.3">
      <c r="A551" s="11"/>
      <c r="B551" s="10" t="s">
        <v>213</v>
      </c>
      <c r="C551" s="23" t="s">
        <v>35</v>
      </c>
      <c r="D551" s="33">
        <v>0</v>
      </c>
      <c r="E551" s="46"/>
      <c r="F551" s="27"/>
    </row>
    <row r="552" spans="1:6" x14ac:dyDescent="0.3">
      <c r="A552" s="11"/>
      <c r="B552" s="10"/>
      <c r="C552" s="22"/>
      <c r="E552" s="46"/>
      <c r="F552" s="27"/>
    </row>
    <row r="553" spans="1:6" x14ac:dyDescent="0.3">
      <c r="A553" s="11"/>
      <c r="B553" s="10" t="s">
        <v>46</v>
      </c>
      <c r="C553" s="22" t="s">
        <v>47</v>
      </c>
      <c r="D553" s="33">
        <v>1</v>
      </c>
      <c r="E553" s="46"/>
      <c r="F553" s="27">
        <f>ROUND(D553*E553,2)</f>
        <v>0</v>
      </c>
    </row>
    <row r="554" spans="1:6" x14ac:dyDescent="0.3">
      <c r="A554" s="11"/>
      <c r="B554" s="10"/>
      <c r="C554" s="22"/>
      <c r="E554" s="46"/>
      <c r="F554" s="27"/>
    </row>
    <row r="555" spans="1:6" x14ac:dyDescent="0.3">
      <c r="A555" s="11"/>
      <c r="B555" s="12" t="s">
        <v>809</v>
      </c>
      <c r="C555" s="22"/>
      <c r="E555" s="46"/>
      <c r="F555" s="27"/>
    </row>
    <row r="556" spans="1:6" x14ac:dyDescent="0.3">
      <c r="A556" s="11"/>
      <c r="B556" s="10"/>
      <c r="C556" s="22"/>
      <c r="E556" s="46"/>
      <c r="F556" s="27"/>
    </row>
    <row r="557" spans="1:6" ht="43.2" x14ac:dyDescent="0.3">
      <c r="A557" s="11"/>
      <c r="B557" s="10" t="s">
        <v>214</v>
      </c>
      <c r="C557" s="22"/>
      <c r="E557" s="46"/>
      <c r="F557" s="27"/>
    </row>
    <row r="558" spans="1:6" x14ac:dyDescent="0.3">
      <c r="A558" s="11"/>
      <c r="B558" s="10"/>
      <c r="C558" s="22"/>
      <c r="E558" s="46"/>
      <c r="F558" s="27"/>
    </row>
    <row r="559" spans="1:6" ht="57.6" x14ac:dyDescent="0.3">
      <c r="A559" s="11"/>
      <c r="B559" s="10" t="s">
        <v>215</v>
      </c>
      <c r="C559" s="22"/>
      <c r="E559" s="46"/>
      <c r="F559" s="27"/>
    </row>
    <row r="560" spans="1:6" x14ac:dyDescent="0.3">
      <c r="A560" s="11"/>
      <c r="B560" s="10"/>
      <c r="C560" s="22"/>
      <c r="E560" s="46"/>
      <c r="F560" s="27"/>
    </row>
    <row r="561" spans="1:6" x14ac:dyDescent="0.3">
      <c r="A561" s="11"/>
      <c r="B561" s="14" t="s">
        <v>810</v>
      </c>
      <c r="C561" s="22"/>
      <c r="E561" s="46"/>
      <c r="F561" s="27"/>
    </row>
    <row r="562" spans="1:6" x14ac:dyDescent="0.3">
      <c r="A562" s="11"/>
      <c r="B562" s="10"/>
      <c r="C562" s="22"/>
      <c r="E562" s="46"/>
      <c r="F562" s="27"/>
    </row>
    <row r="563" spans="1:6" ht="28.8" x14ac:dyDescent="0.3">
      <c r="A563" s="11">
        <v>34</v>
      </c>
      <c r="B563" s="10" t="s">
        <v>216</v>
      </c>
      <c r="C563" s="22" t="s">
        <v>47</v>
      </c>
      <c r="D563" s="33">
        <v>1</v>
      </c>
      <c r="E563" s="46"/>
      <c r="F563" s="27">
        <f>ROUND(D563*E563,2)</f>
        <v>0</v>
      </c>
    </row>
    <row r="564" spans="1:6" x14ac:dyDescent="0.3">
      <c r="A564" s="11"/>
      <c r="B564" s="10"/>
      <c r="C564" s="22"/>
      <c r="E564" s="46"/>
      <c r="F564" s="27"/>
    </row>
    <row r="565" spans="1:6" ht="28.8" x14ac:dyDescent="0.3">
      <c r="A565" s="11">
        <v>35</v>
      </c>
      <c r="B565" s="10" t="s">
        <v>217</v>
      </c>
      <c r="C565" s="22" t="s">
        <v>47</v>
      </c>
      <c r="D565" s="33">
        <v>1</v>
      </c>
      <c r="E565" s="46"/>
      <c r="F565" s="27">
        <f>ROUND(D565*E565,2)</f>
        <v>0</v>
      </c>
    </row>
    <row r="566" spans="1:6" x14ac:dyDescent="0.3">
      <c r="A566" s="11"/>
      <c r="B566" s="10"/>
      <c r="C566" s="22"/>
      <c r="E566" s="46"/>
      <c r="F566" s="27"/>
    </row>
    <row r="567" spans="1:6" x14ac:dyDescent="0.3">
      <c r="A567" s="11"/>
      <c r="B567" s="14" t="s">
        <v>811</v>
      </c>
      <c r="C567" s="22"/>
      <c r="E567" s="46"/>
      <c r="F567" s="27"/>
    </row>
    <row r="568" spans="1:6" x14ac:dyDescent="0.3">
      <c r="A568" s="11"/>
      <c r="B568" s="10"/>
      <c r="C568" s="22"/>
      <c r="E568" s="46"/>
      <c r="F568" s="27"/>
    </row>
    <row r="569" spans="1:6" ht="28.8" x14ac:dyDescent="0.3">
      <c r="A569" s="11">
        <v>36</v>
      </c>
      <c r="B569" s="10" t="s">
        <v>218</v>
      </c>
      <c r="C569" s="22" t="s">
        <v>47</v>
      </c>
      <c r="D569" s="33">
        <v>1</v>
      </c>
      <c r="E569" s="46"/>
      <c r="F569" s="27">
        <f>ROUND(D569*E569,2)</f>
        <v>0</v>
      </c>
    </row>
    <row r="570" spans="1:6" x14ac:dyDescent="0.3">
      <c r="A570" s="11"/>
      <c r="B570" s="10"/>
      <c r="C570" s="22"/>
      <c r="E570" s="46"/>
      <c r="F570" s="27"/>
    </row>
    <row r="571" spans="1:6" x14ac:dyDescent="0.3">
      <c r="A571" s="11">
        <v>37</v>
      </c>
      <c r="B571" s="10" t="s">
        <v>219</v>
      </c>
      <c r="C571" s="23" t="s">
        <v>35</v>
      </c>
      <c r="D571" s="33">
        <v>0</v>
      </c>
      <c r="E571" s="46"/>
      <c r="F571" s="27"/>
    </row>
    <row r="572" spans="1:6" x14ac:dyDescent="0.3">
      <c r="A572" s="11"/>
      <c r="B572" s="10"/>
      <c r="C572" s="22"/>
      <c r="E572" s="46"/>
      <c r="F572" s="27"/>
    </row>
    <row r="573" spans="1:6" x14ac:dyDescent="0.3">
      <c r="A573" s="11"/>
      <c r="B573" s="13" t="s">
        <v>20</v>
      </c>
      <c r="C573" s="22"/>
      <c r="E573" s="46"/>
      <c r="F573" s="27"/>
    </row>
    <row r="574" spans="1:6" x14ac:dyDescent="0.3">
      <c r="A574" s="11"/>
      <c r="B574" s="10"/>
      <c r="C574" s="22"/>
      <c r="E574" s="46"/>
      <c r="F574" s="27"/>
    </row>
    <row r="575" spans="1:6" ht="28.8" x14ac:dyDescent="0.3">
      <c r="A575" s="11"/>
      <c r="B575" s="10" t="s">
        <v>220</v>
      </c>
      <c r="C575" s="23" t="s">
        <v>35</v>
      </c>
      <c r="D575" s="33">
        <v>0</v>
      </c>
      <c r="E575" s="46"/>
      <c r="F575" s="27"/>
    </row>
    <row r="576" spans="1:6" x14ac:dyDescent="0.3">
      <c r="A576" s="11"/>
      <c r="B576" s="10"/>
      <c r="C576" s="22"/>
      <c r="E576" s="46"/>
      <c r="F576" s="27"/>
    </row>
    <row r="577" spans="1:6" ht="100.8" x14ac:dyDescent="0.3">
      <c r="A577" s="11"/>
      <c r="B577" s="10" t="s">
        <v>221</v>
      </c>
      <c r="C577" s="22" t="s">
        <v>47</v>
      </c>
      <c r="D577" s="33">
        <v>1</v>
      </c>
      <c r="E577" s="46"/>
      <c r="F577" s="27">
        <f>ROUND(D577*E577,2)</f>
        <v>0</v>
      </c>
    </row>
    <row r="578" spans="1:6" x14ac:dyDescent="0.3">
      <c r="A578" s="11"/>
      <c r="B578" s="10"/>
      <c r="C578" s="22"/>
      <c r="E578" s="46"/>
      <c r="F578" s="27"/>
    </row>
    <row r="579" spans="1:6" x14ac:dyDescent="0.3">
      <c r="A579" s="11">
        <v>38</v>
      </c>
      <c r="B579" s="10" t="s">
        <v>222</v>
      </c>
      <c r="C579" s="23" t="s">
        <v>35</v>
      </c>
      <c r="D579" s="33">
        <v>0</v>
      </c>
      <c r="E579" s="46"/>
      <c r="F579" s="27"/>
    </row>
    <row r="580" spans="1:6" x14ac:dyDescent="0.3">
      <c r="A580" s="11"/>
      <c r="B580" s="10"/>
      <c r="C580" s="22"/>
      <c r="E580" s="46"/>
      <c r="F580" s="27"/>
    </row>
    <row r="581" spans="1:6" x14ac:dyDescent="0.3">
      <c r="A581" s="11"/>
      <c r="B581" s="10" t="s">
        <v>46</v>
      </c>
      <c r="C581" s="22" t="s">
        <v>47</v>
      </c>
      <c r="D581" s="33">
        <v>1</v>
      </c>
      <c r="E581" s="46"/>
      <c r="F581" s="27">
        <f>ROUND(D581*E581,2)</f>
        <v>0</v>
      </c>
    </row>
    <row r="582" spans="1:6" x14ac:dyDescent="0.3">
      <c r="A582" s="11"/>
      <c r="B582" s="10"/>
      <c r="C582" s="22"/>
      <c r="E582" s="46"/>
      <c r="F582" s="27"/>
    </row>
    <row r="583" spans="1:6" ht="28.8" x14ac:dyDescent="0.3">
      <c r="A583" s="11">
        <v>39</v>
      </c>
      <c r="B583" s="10" t="s">
        <v>223</v>
      </c>
      <c r="C583" s="22" t="s">
        <v>47</v>
      </c>
      <c r="D583" s="33">
        <v>1</v>
      </c>
      <c r="E583" s="46"/>
      <c r="F583" s="27">
        <f>ROUND(D583*E583,2)</f>
        <v>0</v>
      </c>
    </row>
    <row r="584" spans="1:6" x14ac:dyDescent="0.3">
      <c r="A584" s="11"/>
      <c r="B584" s="10"/>
      <c r="C584" s="22"/>
      <c r="E584" s="46"/>
      <c r="F584" s="27"/>
    </row>
    <row r="585" spans="1:6" x14ac:dyDescent="0.3">
      <c r="A585" s="11"/>
      <c r="B585" s="14" t="s">
        <v>812</v>
      </c>
      <c r="C585" s="22"/>
      <c r="E585" s="46"/>
      <c r="F585" s="27"/>
    </row>
    <row r="586" spans="1:6" x14ac:dyDescent="0.3">
      <c r="A586" s="11"/>
      <c r="B586" s="10"/>
      <c r="C586" s="22"/>
      <c r="E586" s="46"/>
      <c r="F586" s="27"/>
    </row>
    <row r="587" spans="1:6" ht="28.8" x14ac:dyDescent="0.3">
      <c r="A587" s="11">
        <v>40</v>
      </c>
      <c r="B587" s="10" t="s">
        <v>224</v>
      </c>
      <c r="C587" s="22" t="s">
        <v>47</v>
      </c>
      <c r="D587" s="33">
        <v>1</v>
      </c>
      <c r="E587" s="46"/>
      <c r="F587" s="27">
        <f>ROUND(D587*E587,2)</f>
        <v>0</v>
      </c>
    </row>
    <row r="588" spans="1:6" x14ac:dyDescent="0.3">
      <c r="A588" s="11"/>
      <c r="B588" s="10"/>
      <c r="C588" s="22"/>
      <c r="E588" s="46"/>
      <c r="F588" s="27"/>
    </row>
    <row r="589" spans="1:6" ht="28.8" x14ac:dyDescent="0.3">
      <c r="A589" s="11">
        <v>41</v>
      </c>
      <c r="B589" s="10" t="s">
        <v>225</v>
      </c>
      <c r="C589" s="22" t="s">
        <v>47</v>
      </c>
      <c r="D589" s="33">
        <v>1</v>
      </c>
      <c r="E589" s="46"/>
      <c r="F589" s="27">
        <f>ROUND(D589*E589,2)</f>
        <v>0</v>
      </c>
    </row>
    <row r="590" spans="1:6" x14ac:dyDescent="0.3">
      <c r="A590" s="11"/>
      <c r="B590" s="10"/>
      <c r="C590" s="22"/>
      <c r="E590" s="46"/>
      <c r="F590" s="27"/>
    </row>
    <row r="591" spans="1:6" ht="28.8" x14ac:dyDescent="0.3">
      <c r="A591" s="11">
        <v>42</v>
      </c>
      <c r="B591" s="10" t="s">
        <v>226</v>
      </c>
      <c r="C591" s="22" t="s">
        <v>47</v>
      </c>
      <c r="D591" s="33">
        <v>1</v>
      </c>
      <c r="E591" s="46"/>
      <c r="F591" s="27">
        <f>ROUND(D591*E591,2)</f>
        <v>0</v>
      </c>
    </row>
    <row r="592" spans="1:6" x14ac:dyDescent="0.3">
      <c r="A592" s="11"/>
      <c r="B592" s="10"/>
      <c r="C592" s="22"/>
      <c r="E592" s="46"/>
      <c r="F592" s="27"/>
    </row>
    <row r="593" spans="1:6" x14ac:dyDescent="0.3">
      <c r="A593" s="11"/>
      <c r="B593" s="14" t="s">
        <v>813</v>
      </c>
      <c r="C593" s="22"/>
      <c r="E593" s="46"/>
      <c r="F593" s="27"/>
    </row>
    <row r="594" spans="1:6" x14ac:dyDescent="0.3">
      <c r="A594" s="11"/>
      <c r="B594" s="10"/>
      <c r="C594" s="22"/>
      <c r="E594" s="46"/>
      <c r="F594" s="27"/>
    </row>
    <row r="595" spans="1:6" ht="28.8" x14ac:dyDescent="0.3">
      <c r="A595" s="11">
        <v>43</v>
      </c>
      <c r="B595" s="10" t="s">
        <v>227</v>
      </c>
      <c r="C595" s="22" t="s">
        <v>47</v>
      </c>
      <c r="D595" s="33">
        <v>1</v>
      </c>
      <c r="E595" s="46"/>
      <c r="F595" s="27">
        <f>ROUND(D595*E595,2)</f>
        <v>0</v>
      </c>
    </row>
    <row r="596" spans="1:6" x14ac:dyDescent="0.3">
      <c r="A596" s="11"/>
      <c r="B596" s="10"/>
      <c r="C596" s="22"/>
      <c r="E596" s="46"/>
      <c r="F596" s="27"/>
    </row>
    <row r="597" spans="1:6" x14ac:dyDescent="0.3">
      <c r="A597" s="11">
        <v>44</v>
      </c>
      <c r="B597" s="10" t="s">
        <v>228</v>
      </c>
      <c r="C597" s="22" t="s">
        <v>47</v>
      </c>
      <c r="D597" s="33">
        <v>1</v>
      </c>
      <c r="E597" s="46"/>
      <c r="F597" s="27">
        <f>ROUND(D597*E597,2)</f>
        <v>0</v>
      </c>
    </row>
    <row r="598" spans="1:6" x14ac:dyDescent="0.3">
      <c r="A598" s="11"/>
      <c r="B598" s="10"/>
      <c r="C598" s="22"/>
      <c r="E598" s="46"/>
      <c r="F598" s="27"/>
    </row>
    <row r="599" spans="1:6" x14ac:dyDescent="0.3">
      <c r="A599" s="11"/>
      <c r="B599" s="13" t="s">
        <v>20</v>
      </c>
      <c r="C599" s="22"/>
      <c r="E599" s="46"/>
      <c r="F599" s="27"/>
    </row>
    <row r="600" spans="1:6" x14ac:dyDescent="0.3">
      <c r="A600" s="11"/>
      <c r="B600" s="10"/>
      <c r="C600" s="22"/>
      <c r="E600" s="46"/>
      <c r="F600" s="27"/>
    </row>
    <row r="601" spans="1:6" ht="28.8" x14ac:dyDescent="0.3">
      <c r="A601" s="11"/>
      <c r="B601" s="10" t="s">
        <v>814</v>
      </c>
      <c r="C601" s="23" t="s">
        <v>35</v>
      </c>
      <c r="D601" s="33">
        <v>0</v>
      </c>
      <c r="E601" s="46"/>
      <c r="F601" s="27"/>
    </row>
    <row r="602" spans="1:6" x14ac:dyDescent="0.3">
      <c r="A602" s="11"/>
      <c r="B602" s="10"/>
      <c r="C602" s="22"/>
      <c r="E602" s="46"/>
      <c r="F602" s="27"/>
    </row>
    <row r="603" spans="1:6" x14ac:dyDescent="0.3">
      <c r="A603" s="11"/>
      <c r="B603" s="10" t="s">
        <v>46</v>
      </c>
      <c r="C603" s="23" t="s">
        <v>35</v>
      </c>
      <c r="D603" s="33">
        <v>0</v>
      </c>
      <c r="E603" s="46"/>
      <c r="F603" s="27"/>
    </row>
    <row r="604" spans="1:6" x14ac:dyDescent="0.3">
      <c r="A604" s="11"/>
      <c r="B604" s="10"/>
      <c r="C604" s="22"/>
      <c r="E604" s="46"/>
      <c r="F604" s="27"/>
    </row>
    <row r="605" spans="1:6" ht="28.8" x14ac:dyDescent="0.3">
      <c r="A605" s="11">
        <v>45</v>
      </c>
      <c r="B605" s="10" t="s">
        <v>229</v>
      </c>
      <c r="C605" s="22" t="s">
        <v>47</v>
      </c>
      <c r="D605" s="33">
        <v>1</v>
      </c>
      <c r="E605" s="46"/>
      <c r="F605" s="27">
        <f>ROUND(D605*E605,2)</f>
        <v>0</v>
      </c>
    </row>
    <row r="606" spans="1:6" x14ac:dyDescent="0.3">
      <c r="A606" s="11"/>
      <c r="B606" s="10"/>
      <c r="C606" s="22"/>
      <c r="E606" s="46"/>
      <c r="F606" s="27"/>
    </row>
    <row r="607" spans="1:6" ht="28.8" x14ac:dyDescent="0.3">
      <c r="A607" s="11">
        <v>46</v>
      </c>
      <c r="B607" s="10" t="s">
        <v>230</v>
      </c>
      <c r="C607" s="22" t="s">
        <v>47</v>
      </c>
      <c r="D607" s="33">
        <v>1</v>
      </c>
      <c r="E607" s="46"/>
      <c r="F607" s="27">
        <f>ROUND(D607*E607,2)</f>
        <v>0</v>
      </c>
    </row>
    <row r="608" spans="1:6" x14ac:dyDescent="0.3">
      <c r="A608" s="11"/>
      <c r="B608" s="10"/>
      <c r="C608" s="22"/>
      <c r="E608" s="46"/>
      <c r="F608" s="27"/>
    </row>
    <row r="609" spans="1:6" ht="28.8" x14ac:dyDescent="0.3">
      <c r="A609" s="11">
        <v>47</v>
      </c>
      <c r="B609" s="10" t="s">
        <v>231</v>
      </c>
      <c r="C609" s="22" t="s">
        <v>47</v>
      </c>
      <c r="D609" s="33">
        <v>1</v>
      </c>
      <c r="E609" s="46"/>
      <c r="F609" s="27">
        <f>ROUND(D609*E609,2)</f>
        <v>0</v>
      </c>
    </row>
    <row r="610" spans="1:6" x14ac:dyDescent="0.3">
      <c r="A610" s="11"/>
      <c r="B610" s="10"/>
      <c r="C610" s="22"/>
      <c r="E610" s="46"/>
      <c r="F610" s="27"/>
    </row>
    <row r="611" spans="1:6" ht="28.8" x14ac:dyDescent="0.3">
      <c r="A611" s="11">
        <v>48</v>
      </c>
      <c r="B611" s="10" t="s">
        <v>232</v>
      </c>
      <c r="C611" s="22" t="s">
        <v>47</v>
      </c>
      <c r="D611" s="33">
        <v>1</v>
      </c>
      <c r="E611" s="46"/>
      <c r="F611" s="27">
        <f>ROUND(D611*E611,2)</f>
        <v>0</v>
      </c>
    </row>
    <row r="612" spans="1:6" x14ac:dyDescent="0.3">
      <c r="A612" s="11"/>
      <c r="B612" s="10"/>
      <c r="C612" s="22"/>
      <c r="E612" s="46"/>
      <c r="F612" s="27"/>
    </row>
    <row r="613" spans="1:6" x14ac:dyDescent="0.3">
      <c r="A613" s="11"/>
      <c r="B613" s="14" t="s">
        <v>815</v>
      </c>
      <c r="C613" s="22"/>
      <c r="E613" s="46"/>
      <c r="F613" s="27"/>
    </row>
    <row r="614" spans="1:6" x14ac:dyDescent="0.3">
      <c r="A614" s="11"/>
      <c r="B614" s="10"/>
      <c r="C614" s="22"/>
      <c r="E614" s="46"/>
      <c r="F614" s="27"/>
    </row>
    <row r="615" spans="1:6" ht="28.8" x14ac:dyDescent="0.3">
      <c r="A615" s="11">
        <v>49</v>
      </c>
      <c r="B615" s="10" t="s">
        <v>233</v>
      </c>
      <c r="C615" s="22" t="s">
        <v>47</v>
      </c>
      <c r="D615" s="33">
        <v>1</v>
      </c>
      <c r="E615" s="46"/>
      <c r="F615" s="27">
        <f>ROUND(D615*E615,2)</f>
        <v>0</v>
      </c>
    </row>
    <row r="616" spans="1:6" x14ac:dyDescent="0.3">
      <c r="A616" s="11"/>
      <c r="B616" s="10"/>
      <c r="C616" s="22"/>
      <c r="E616" s="46"/>
      <c r="F616" s="27"/>
    </row>
    <row r="617" spans="1:6" ht="28.8" x14ac:dyDescent="0.3">
      <c r="A617" s="11">
        <v>50</v>
      </c>
      <c r="B617" s="10" t="s">
        <v>234</v>
      </c>
      <c r="C617" s="22" t="s">
        <v>47</v>
      </c>
      <c r="D617" s="33">
        <v>1</v>
      </c>
      <c r="E617" s="46"/>
      <c r="F617" s="27">
        <f>ROUND(D617*E617,2)</f>
        <v>0</v>
      </c>
    </row>
    <row r="618" spans="1:6" x14ac:dyDescent="0.3">
      <c r="A618" s="11"/>
      <c r="B618" s="10"/>
      <c r="C618" s="22"/>
      <c r="E618" s="46"/>
      <c r="F618" s="27"/>
    </row>
    <row r="619" spans="1:6" ht="28.8" x14ac:dyDescent="0.3">
      <c r="A619" s="11">
        <v>51</v>
      </c>
      <c r="B619" s="10" t="s">
        <v>235</v>
      </c>
      <c r="C619" s="22" t="s">
        <v>47</v>
      </c>
      <c r="D619" s="33">
        <v>1</v>
      </c>
      <c r="E619" s="46"/>
      <c r="F619" s="27">
        <f>ROUND(D619*E619,2)</f>
        <v>0</v>
      </c>
    </row>
    <row r="620" spans="1:6" x14ac:dyDescent="0.3">
      <c r="A620" s="11"/>
      <c r="B620" s="10"/>
      <c r="C620" s="22"/>
      <c r="E620" s="46"/>
      <c r="F620" s="27"/>
    </row>
    <row r="621" spans="1:6" x14ac:dyDescent="0.3">
      <c r="A621" s="11"/>
      <c r="B621" s="14" t="s">
        <v>816</v>
      </c>
      <c r="C621" s="22"/>
      <c r="E621" s="46"/>
      <c r="F621" s="27"/>
    </row>
    <row r="622" spans="1:6" x14ac:dyDescent="0.3">
      <c r="A622" s="11"/>
      <c r="B622" s="10"/>
      <c r="C622" s="22"/>
      <c r="E622" s="46"/>
      <c r="F622" s="27"/>
    </row>
    <row r="623" spans="1:6" ht="28.8" x14ac:dyDescent="0.3">
      <c r="A623" s="11">
        <v>52</v>
      </c>
      <c r="B623" s="10" t="s">
        <v>236</v>
      </c>
      <c r="C623" s="22" t="s">
        <v>47</v>
      </c>
      <c r="D623" s="33">
        <v>1</v>
      </c>
      <c r="E623" s="46"/>
      <c r="F623" s="27">
        <f>ROUND(D623*E623,2)</f>
        <v>0</v>
      </c>
    </row>
    <row r="624" spans="1:6" x14ac:dyDescent="0.3">
      <c r="A624" s="11"/>
      <c r="B624" s="10"/>
      <c r="C624" s="22"/>
      <c r="E624" s="46"/>
      <c r="F624" s="27"/>
    </row>
    <row r="625" spans="1:6" ht="28.8" x14ac:dyDescent="0.3">
      <c r="A625" s="11">
        <v>53</v>
      </c>
      <c r="B625" s="10" t="s">
        <v>237</v>
      </c>
      <c r="C625" s="22" t="s">
        <v>47</v>
      </c>
      <c r="D625" s="33">
        <v>1</v>
      </c>
      <c r="E625" s="46"/>
      <c r="F625" s="27">
        <f>ROUND(D625*E625,2)</f>
        <v>0</v>
      </c>
    </row>
    <row r="626" spans="1:6" x14ac:dyDescent="0.3">
      <c r="A626" s="11"/>
      <c r="B626" s="10"/>
      <c r="C626" s="22"/>
      <c r="E626" s="46"/>
      <c r="F626" s="27"/>
    </row>
    <row r="627" spans="1:6" ht="28.8" x14ac:dyDescent="0.3">
      <c r="A627" s="11">
        <v>54</v>
      </c>
      <c r="B627" s="10" t="s">
        <v>238</v>
      </c>
      <c r="C627" s="22" t="s">
        <v>47</v>
      </c>
      <c r="D627" s="33">
        <v>1</v>
      </c>
      <c r="E627" s="46"/>
      <c r="F627" s="27">
        <f>ROUND(D627*E627,2)</f>
        <v>0</v>
      </c>
    </row>
    <row r="628" spans="1:6" x14ac:dyDescent="0.3">
      <c r="A628" s="11"/>
      <c r="B628" s="10"/>
      <c r="C628" s="22"/>
      <c r="E628" s="46"/>
      <c r="F628" s="27"/>
    </row>
    <row r="629" spans="1:6" ht="28.8" x14ac:dyDescent="0.3">
      <c r="A629" s="11">
        <v>55</v>
      </c>
      <c r="B629" s="10" t="s">
        <v>239</v>
      </c>
      <c r="C629" s="22" t="s">
        <v>47</v>
      </c>
      <c r="D629" s="33">
        <v>1</v>
      </c>
      <c r="E629" s="46"/>
      <c r="F629" s="27">
        <f>ROUND(D629*E629,2)</f>
        <v>0</v>
      </c>
    </row>
    <row r="630" spans="1:6" x14ac:dyDescent="0.3">
      <c r="A630" s="11"/>
      <c r="B630" s="10"/>
      <c r="C630" s="22"/>
      <c r="E630" s="46"/>
      <c r="F630" s="27"/>
    </row>
    <row r="631" spans="1:6" x14ac:dyDescent="0.3">
      <c r="A631" s="11"/>
      <c r="B631" s="14" t="s">
        <v>817</v>
      </c>
      <c r="C631" s="22"/>
      <c r="E631" s="46"/>
      <c r="F631" s="27"/>
    </row>
    <row r="632" spans="1:6" x14ac:dyDescent="0.3">
      <c r="A632" s="11"/>
      <c r="B632" s="10"/>
      <c r="C632" s="22"/>
      <c r="E632" s="46"/>
      <c r="F632" s="27"/>
    </row>
    <row r="633" spans="1:6" ht="28.8" x14ac:dyDescent="0.3">
      <c r="A633" s="11">
        <v>56</v>
      </c>
      <c r="B633" s="10" t="s">
        <v>240</v>
      </c>
      <c r="C633" s="22" t="s">
        <v>47</v>
      </c>
      <c r="D633" s="33">
        <v>1</v>
      </c>
      <c r="E633" s="46"/>
      <c r="F633" s="27">
        <f>ROUND(D633*E633,2)</f>
        <v>0</v>
      </c>
    </row>
    <row r="634" spans="1:6" x14ac:dyDescent="0.3">
      <c r="A634" s="11"/>
      <c r="B634" s="10"/>
      <c r="C634" s="22"/>
      <c r="E634" s="46"/>
      <c r="F634" s="27"/>
    </row>
    <row r="635" spans="1:6" x14ac:dyDescent="0.3">
      <c r="A635" s="11"/>
      <c r="B635" s="14" t="s">
        <v>818</v>
      </c>
      <c r="C635" s="22"/>
      <c r="E635" s="46"/>
      <c r="F635" s="27"/>
    </row>
    <row r="636" spans="1:6" x14ac:dyDescent="0.3">
      <c r="A636" s="11"/>
      <c r="B636" s="10"/>
      <c r="C636" s="22"/>
      <c r="E636" s="46"/>
      <c r="F636" s="27"/>
    </row>
    <row r="637" spans="1:6" ht="28.8" x14ac:dyDescent="0.3">
      <c r="A637" s="11">
        <v>57</v>
      </c>
      <c r="B637" s="10" t="s">
        <v>241</v>
      </c>
      <c r="C637" s="22" t="s">
        <v>47</v>
      </c>
      <c r="D637" s="33">
        <v>1</v>
      </c>
      <c r="E637" s="46"/>
      <c r="F637" s="27">
        <f>ROUND(D637*E637,2)</f>
        <v>0</v>
      </c>
    </row>
    <row r="638" spans="1:6" x14ac:dyDescent="0.3">
      <c r="A638" s="11"/>
      <c r="B638" s="10"/>
      <c r="C638" s="22"/>
      <c r="E638" s="46"/>
      <c r="F638" s="27"/>
    </row>
    <row r="639" spans="1:6" ht="28.8" x14ac:dyDescent="0.3">
      <c r="A639" s="11">
        <v>58</v>
      </c>
      <c r="B639" s="10" t="s">
        <v>242</v>
      </c>
      <c r="C639" s="22" t="s">
        <v>47</v>
      </c>
      <c r="D639" s="33">
        <v>1</v>
      </c>
      <c r="E639" s="46"/>
      <c r="F639" s="27">
        <f>ROUND(D639*E639,2)</f>
        <v>0</v>
      </c>
    </row>
    <row r="640" spans="1:6" x14ac:dyDescent="0.3">
      <c r="A640" s="11"/>
      <c r="B640" s="10"/>
      <c r="C640" s="22"/>
      <c r="E640" s="46"/>
      <c r="F640" s="27"/>
    </row>
    <row r="641" spans="1:6" ht="28.8" x14ac:dyDescent="0.3">
      <c r="A641" s="11">
        <v>59</v>
      </c>
      <c r="B641" s="10" t="s">
        <v>243</v>
      </c>
      <c r="C641" s="22" t="s">
        <v>47</v>
      </c>
      <c r="D641" s="33">
        <v>1</v>
      </c>
      <c r="E641" s="46"/>
      <c r="F641" s="27">
        <f>ROUND(D641*E641,2)</f>
        <v>0</v>
      </c>
    </row>
    <row r="642" spans="1:6" x14ac:dyDescent="0.3">
      <c r="A642" s="11"/>
      <c r="B642" s="10"/>
      <c r="C642" s="22"/>
      <c r="E642" s="46"/>
      <c r="F642" s="27"/>
    </row>
    <row r="643" spans="1:6" ht="28.8" x14ac:dyDescent="0.3">
      <c r="A643" s="11">
        <v>60</v>
      </c>
      <c r="B643" s="10" t="s">
        <v>244</v>
      </c>
      <c r="C643" s="22" t="s">
        <v>47</v>
      </c>
      <c r="D643" s="33">
        <v>1</v>
      </c>
      <c r="E643" s="46"/>
      <c r="F643" s="27">
        <f>ROUND(D643*E643,2)</f>
        <v>0</v>
      </c>
    </row>
    <row r="644" spans="1:6" x14ac:dyDescent="0.3">
      <c r="A644" s="11"/>
      <c r="B644" s="10"/>
      <c r="C644" s="22"/>
      <c r="E644" s="46"/>
      <c r="F644" s="27"/>
    </row>
    <row r="645" spans="1:6" x14ac:dyDescent="0.3">
      <c r="A645" s="11"/>
      <c r="B645" s="14" t="s">
        <v>819</v>
      </c>
      <c r="C645" s="22"/>
      <c r="E645" s="46"/>
      <c r="F645" s="27"/>
    </row>
    <row r="646" spans="1:6" x14ac:dyDescent="0.3">
      <c r="A646" s="11"/>
      <c r="B646" s="10"/>
      <c r="C646" s="22"/>
      <c r="E646" s="46"/>
      <c r="F646" s="27"/>
    </row>
    <row r="647" spans="1:6" x14ac:dyDescent="0.3">
      <c r="A647" s="11">
        <v>61</v>
      </c>
      <c r="B647" s="10" t="s">
        <v>245</v>
      </c>
      <c r="C647" s="23" t="s">
        <v>35</v>
      </c>
      <c r="D647" s="33">
        <v>0</v>
      </c>
      <c r="E647" s="46"/>
      <c r="F647" s="27"/>
    </row>
    <row r="648" spans="1:6" x14ac:dyDescent="0.3">
      <c r="A648" s="11"/>
      <c r="B648" s="10"/>
      <c r="C648" s="22"/>
      <c r="E648" s="46"/>
      <c r="F648" s="27"/>
    </row>
    <row r="649" spans="1:6" x14ac:dyDescent="0.3">
      <c r="A649" s="11"/>
      <c r="B649" s="13" t="s">
        <v>20</v>
      </c>
      <c r="C649" s="22"/>
      <c r="E649" s="46"/>
      <c r="F649" s="27"/>
    </row>
    <row r="650" spans="1:6" x14ac:dyDescent="0.3">
      <c r="A650" s="11"/>
      <c r="B650" s="10"/>
      <c r="C650" s="22"/>
      <c r="E650" s="46"/>
      <c r="F650" s="27"/>
    </row>
    <row r="651" spans="1:6" ht="129.6" x14ac:dyDescent="0.3">
      <c r="A651" s="11"/>
      <c r="B651" s="10" t="s">
        <v>246</v>
      </c>
      <c r="C651" s="23" t="s">
        <v>35</v>
      </c>
      <c r="D651" s="33">
        <v>0</v>
      </c>
      <c r="E651" s="46"/>
      <c r="F651" s="27"/>
    </row>
    <row r="652" spans="1:6" x14ac:dyDescent="0.3">
      <c r="A652" s="11"/>
      <c r="B652" s="10"/>
      <c r="C652" s="22"/>
      <c r="E652" s="46"/>
      <c r="F652" s="27"/>
    </row>
    <row r="653" spans="1:6" ht="86.4" x14ac:dyDescent="0.3">
      <c r="A653" s="11"/>
      <c r="B653" s="10" t="s">
        <v>247</v>
      </c>
      <c r="C653" s="22" t="s">
        <v>47</v>
      </c>
      <c r="D653" s="33">
        <v>1</v>
      </c>
      <c r="E653" s="46"/>
      <c r="F653" s="27">
        <f>ROUND(D653*E653,2)</f>
        <v>0</v>
      </c>
    </row>
    <row r="654" spans="1:6" x14ac:dyDescent="0.3">
      <c r="A654" s="11"/>
      <c r="B654" s="10"/>
      <c r="C654" s="22"/>
      <c r="E654" s="46"/>
      <c r="F654" s="27"/>
    </row>
    <row r="655" spans="1:6" x14ac:dyDescent="0.3">
      <c r="A655" s="11"/>
      <c r="B655" s="14" t="s">
        <v>820</v>
      </c>
      <c r="C655" s="22"/>
      <c r="E655" s="46"/>
      <c r="F655" s="27"/>
    </row>
    <row r="656" spans="1:6" x14ac:dyDescent="0.3">
      <c r="A656" s="11"/>
      <c r="B656" s="10"/>
      <c r="C656" s="22"/>
      <c r="E656" s="46"/>
      <c r="F656" s="27"/>
    </row>
    <row r="657" spans="1:6" ht="57.6" x14ac:dyDescent="0.3">
      <c r="A657" s="11">
        <v>62</v>
      </c>
      <c r="B657" s="10" t="s">
        <v>248</v>
      </c>
      <c r="C657" s="22" t="s">
        <v>47</v>
      </c>
      <c r="D657" s="33">
        <v>1</v>
      </c>
      <c r="E657" s="46"/>
      <c r="F657" s="27">
        <f>ROUND(D657*E657,2)</f>
        <v>0</v>
      </c>
    </row>
    <row r="658" spans="1:6" x14ac:dyDescent="0.3">
      <c r="A658" s="11"/>
      <c r="B658" s="10"/>
      <c r="C658" s="22"/>
      <c r="E658" s="46"/>
      <c r="F658" s="27"/>
    </row>
    <row r="659" spans="1:6" x14ac:dyDescent="0.3">
      <c r="A659" s="11">
        <v>63</v>
      </c>
      <c r="B659" s="10" t="s">
        <v>249</v>
      </c>
      <c r="C659" s="23" t="s">
        <v>35</v>
      </c>
      <c r="D659" s="33">
        <v>0</v>
      </c>
      <c r="E659" s="46"/>
      <c r="F659" s="27"/>
    </row>
    <row r="660" spans="1:6" x14ac:dyDescent="0.3">
      <c r="A660" s="11"/>
      <c r="B660" s="10"/>
      <c r="C660" s="22"/>
      <c r="E660" s="46"/>
      <c r="F660" s="27"/>
    </row>
    <row r="661" spans="1:6" x14ac:dyDescent="0.3">
      <c r="A661" s="11"/>
      <c r="B661" s="13" t="s">
        <v>20</v>
      </c>
      <c r="C661" s="22"/>
      <c r="E661" s="46"/>
      <c r="F661" s="27"/>
    </row>
    <row r="662" spans="1:6" x14ac:dyDescent="0.3">
      <c r="A662" s="11"/>
      <c r="B662" s="10"/>
      <c r="C662" s="22"/>
      <c r="E662" s="46"/>
      <c r="F662" s="27"/>
    </row>
    <row r="663" spans="1:6" ht="43.2" x14ac:dyDescent="0.3">
      <c r="A663" s="11"/>
      <c r="B663" s="10" t="s">
        <v>250</v>
      </c>
      <c r="C663" s="23" t="s">
        <v>35</v>
      </c>
      <c r="D663" s="33">
        <v>0</v>
      </c>
      <c r="E663" s="46"/>
      <c r="F663" s="27"/>
    </row>
    <row r="664" spans="1:6" x14ac:dyDescent="0.3">
      <c r="A664" s="11"/>
      <c r="B664" s="10"/>
      <c r="C664" s="22"/>
      <c r="E664" s="46"/>
      <c r="F664" s="27"/>
    </row>
    <row r="665" spans="1:6" ht="172.8" x14ac:dyDescent="0.3">
      <c r="A665" s="11"/>
      <c r="B665" s="10" t="s">
        <v>251</v>
      </c>
      <c r="C665" s="22" t="s">
        <v>47</v>
      </c>
      <c r="D665" s="33">
        <v>1</v>
      </c>
      <c r="E665" s="46"/>
      <c r="F665" s="27">
        <f>ROUND(D665*E665,2)</f>
        <v>0</v>
      </c>
    </row>
    <row r="666" spans="1:6" x14ac:dyDescent="0.3">
      <c r="A666" s="11"/>
      <c r="B666" s="10"/>
      <c r="C666" s="22"/>
      <c r="E666" s="46"/>
      <c r="F666" s="27"/>
    </row>
    <row r="667" spans="1:6" x14ac:dyDescent="0.3">
      <c r="A667" s="11"/>
      <c r="B667" s="14" t="s">
        <v>821</v>
      </c>
      <c r="C667" s="22"/>
      <c r="E667" s="46"/>
      <c r="F667" s="27"/>
    </row>
    <row r="668" spans="1:6" x14ac:dyDescent="0.3">
      <c r="A668" s="11"/>
      <c r="B668" s="10"/>
      <c r="C668" s="22"/>
      <c r="E668" s="46"/>
      <c r="F668" s="27"/>
    </row>
    <row r="669" spans="1:6" ht="28.8" x14ac:dyDescent="0.3">
      <c r="A669" s="11">
        <v>64</v>
      </c>
      <c r="B669" s="10" t="s">
        <v>252</v>
      </c>
      <c r="C669" s="22" t="s">
        <v>47</v>
      </c>
      <c r="D669" s="33">
        <v>1</v>
      </c>
      <c r="E669" s="46"/>
      <c r="F669" s="27">
        <f>ROUND(D669*E669,2)</f>
        <v>0</v>
      </c>
    </row>
    <row r="670" spans="1:6" x14ac:dyDescent="0.3">
      <c r="A670" s="11"/>
      <c r="B670" s="10"/>
      <c r="C670" s="22"/>
      <c r="E670" s="46"/>
      <c r="F670" s="27"/>
    </row>
    <row r="671" spans="1:6" ht="43.2" x14ac:dyDescent="0.3">
      <c r="A671" s="11">
        <v>65</v>
      </c>
      <c r="B671" s="10" t="s">
        <v>253</v>
      </c>
      <c r="C671" s="22" t="s">
        <v>47</v>
      </c>
      <c r="D671" s="33">
        <v>1</v>
      </c>
      <c r="E671" s="46"/>
      <c r="F671" s="27">
        <f>ROUND(D671*E671,2)</f>
        <v>0</v>
      </c>
    </row>
    <row r="672" spans="1:6" x14ac:dyDescent="0.3">
      <c r="A672" s="11"/>
      <c r="B672" s="10"/>
      <c r="C672" s="22"/>
      <c r="E672" s="46"/>
      <c r="F672" s="27"/>
    </row>
    <row r="673" spans="1:6" ht="28.8" x14ac:dyDescent="0.3">
      <c r="A673" s="11">
        <v>66</v>
      </c>
      <c r="B673" s="10" t="s">
        <v>254</v>
      </c>
      <c r="C673" s="22" t="s">
        <v>47</v>
      </c>
      <c r="D673" s="33">
        <v>1</v>
      </c>
      <c r="E673" s="46"/>
      <c r="F673" s="27">
        <f>ROUND(D673*E673,2)</f>
        <v>0</v>
      </c>
    </row>
    <row r="674" spans="1:6" x14ac:dyDescent="0.3">
      <c r="A674" s="11"/>
      <c r="B674" s="10"/>
      <c r="C674" s="22"/>
      <c r="E674" s="46"/>
      <c r="F674" s="27"/>
    </row>
    <row r="675" spans="1:6" ht="28.8" x14ac:dyDescent="0.3">
      <c r="A675" s="11">
        <v>67</v>
      </c>
      <c r="B675" s="10" t="s">
        <v>255</v>
      </c>
      <c r="C675" s="22" t="s">
        <v>47</v>
      </c>
      <c r="D675" s="33">
        <v>1</v>
      </c>
      <c r="E675" s="46"/>
      <c r="F675" s="27">
        <f>ROUND(D675*E675,2)</f>
        <v>0</v>
      </c>
    </row>
    <row r="676" spans="1:6" x14ac:dyDescent="0.3">
      <c r="A676" s="11"/>
      <c r="B676" s="10"/>
      <c r="C676" s="22"/>
      <c r="E676" s="46"/>
      <c r="F676" s="27"/>
    </row>
    <row r="677" spans="1:6" x14ac:dyDescent="0.3">
      <c r="A677" s="11">
        <v>68</v>
      </c>
      <c r="B677" s="10" t="s">
        <v>256</v>
      </c>
      <c r="C677" s="23" t="s">
        <v>35</v>
      </c>
      <c r="D677" s="33">
        <v>0</v>
      </c>
      <c r="E677" s="46"/>
      <c r="F677" s="27"/>
    </row>
    <row r="678" spans="1:6" x14ac:dyDescent="0.3">
      <c r="A678" s="11"/>
      <c r="B678" s="10"/>
      <c r="C678" s="22"/>
      <c r="E678" s="46"/>
      <c r="F678" s="27"/>
    </row>
    <row r="679" spans="1:6" x14ac:dyDescent="0.3">
      <c r="A679" s="11"/>
      <c r="B679" s="13" t="s">
        <v>20</v>
      </c>
      <c r="C679" s="22"/>
      <c r="E679" s="46"/>
      <c r="F679" s="27"/>
    </row>
    <row r="680" spans="1:6" x14ac:dyDescent="0.3">
      <c r="A680" s="11"/>
      <c r="B680" s="10"/>
      <c r="C680" s="22"/>
      <c r="E680" s="46"/>
      <c r="F680" s="27"/>
    </row>
    <row r="681" spans="1:6" ht="28.8" x14ac:dyDescent="0.3">
      <c r="A681" s="11"/>
      <c r="B681" s="10" t="s">
        <v>257</v>
      </c>
      <c r="C681" s="23" t="s">
        <v>35</v>
      </c>
      <c r="D681" s="33">
        <v>0</v>
      </c>
      <c r="E681" s="46"/>
      <c r="F681" s="27"/>
    </row>
    <row r="682" spans="1:6" x14ac:dyDescent="0.3">
      <c r="A682" s="11"/>
      <c r="B682" s="10"/>
      <c r="C682" s="22"/>
      <c r="E682" s="46"/>
      <c r="F682" s="27"/>
    </row>
    <row r="683" spans="1:6" ht="129.6" x14ac:dyDescent="0.3">
      <c r="A683" s="11"/>
      <c r="B683" s="10" t="s">
        <v>258</v>
      </c>
      <c r="C683" s="22" t="s">
        <v>47</v>
      </c>
      <c r="D683" s="33">
        <v>1</v>
      </c>
      <c r="E683" s="46"/>
      <c r="F683" s="27">
        <f>ROUND(D683*E683,2)</f>
        <v>0</v>
      </c>
    </row>
    <row r="684" spans="1:6" x14ac:dyDescent="0.3">
      <c r="A684" s="11"/>
      <c r="B684" s="10"/>
      <c r="C684" s="22"/>
      <c r="E684" s="46"/>
      <c r="F684" s="27"/>
    </row>
    <row r="685" spans="1:6" x14ac:dyDescent="0.3">
      <c r="A685" s="11">
        <v>69</v>
      </c>
      <c r="B685" s="10" t="s">
        <v>259</v>
      </c>
      <c r="C685" s="23" t="s">
        <v>35</v>
      </c>
      <c r="D685" s="33">
        <v>0</v>
      </c>
      <c r="E685" s="46"/>
      <c r="F685" s="27"/>
    </row>
    <row r="686" spans="1:6" x14ac:dyDescent="0.3">
      <c r="A686" s="11"/>
      <c r="B686" s="10"/>
      <c r="C686" s="22"/>
      <c r="E686" s="46"/>
      <c r="F686" s="27"/>
    </row>
    <row r="687" spans="1:6" ht="72" x14ac:dyDescent="0.3">
      <c r="A687" s="11"/>
      <c r="B687" s="10" t="s">
        <v>260</v>
      </c>
      <c r="C687" s="23" t="s">
        <v>35</v>
      </c>
      <c r="D687" s="33">
        <v>0</v>
      </c>
      <c r="E687" s="46"/>
      <c r="F687" s="27"/>
    </row>
    <row r="688" spans="1:6" x14ac:dyDescent="0.3">
      <c r="A688" s="11"/>
      <c r="B688" s="10"/>
      <c r="C688" s="22"/>
      <c r="E688" s="46"/>
      <c r="F688" s="27"/>
    </row>
    <row r="689" spans="1:6" ht="57.6" x14ac:dyDescent="0.3">
      <c r="A689" s="11"/>
      <c r="B689" s="10" t="s">
        <v>261</v>
      </c>
      <c r="C689" s="23" t="s">
        <v>35</v>
      </c>
      <c r="D689" s="33">
        <v>0</v>
      </c>
      <c r="E689" s="46"/>
      <c r="F689" s="27"/>
    </row>
    <row r="690" spans="1:6" x14ac:dyDescent="0.3">
      <c r="A690" s="11"/>
      <c r="B690" s="10"/>
      <c r="C690" s="22"/>
      <c r="E690" s="46"/>
      <c r="F690" s="27"/>
    </row>
    <row r="691" spans="1:6" x14ac:dyDescent="0.3">
      <c r="A691" s="11"/>
      <c r="B691" s="13" t="s">
        <v>20</v>
      </c>
      <c r="C691" s="22"/>
      <c r="E691" s="46"/>
      <c r="F691" s="27"/>
    </row>
    <row r="692" spans="1:6" x14ac:dyDescent="0.3">
      <c r="A692" s="11"/>
      <c r="B692" s="10"/>
      <c r="C692" s="22"/>
      <c r="E692" s="46"/>
      <c r="F692" s="27"/>
    </row>
    <row r="693" spans="1:6" ht="28.8" x14ac:dyDescent="0.3">
      <c r="A693" s="11"/>
      <c r="B693" s="10" t="s">
        <v>822</v>
      </c>
      <c r="C693" s="23" t="s">
        <v>35</v>
      </c>
      <c r="D693" s="33">
        <v>0</v>
      </c>
      <c r="E693" s="46"/>
      <c r="F693" s="27"/>
    </row>
    <row r="694" spans="1:6" x14ac:dyDescent="0.3">
      <c r="A694" s="11"/>
      <c r="B694" s="10"/>
      <c r="C694" s="22"/>
      <c r="E694" s="46"/>
      <c r="F694" s="27"/>
    </row>
    <row r="695" spans="1:6" ht="72" x14ac:dyDescent="0.3">
      <c r="A695" s="11"/>
      <c r="B695" s="10" t="s">
        <v>262</v>
      </c>
      <c r="C695" s="22" t="s">
        <v>47</v>
      </c>
      <c r="D695" s="33">
        <v>1</v>
      </c>
      <c r="E695" s="46"/>
      <c r="F695" s="27">
        <f>ROUND(D695*E695,2)</f>
        <v>0</v>
      </c>
    </row>
    <row r="696" spans="1:6" x14ac:dyDescent="0.3">
      <c r="A696" s="11"/>
      <c r="B696" s="10"/>
      <c r="C696" s="22"/>
      <c r="E696" s="46"/>
      <c r="F696" s="27"/>
    </row>
    <row r="697" spans="1:6" ht="28.8" x14ac:dyDescent="0.3">
      <c r="A697" s="11">
        <v>70</v>
      </c>
      <c r="B697" s="10" t="s">
        <v>263</v>
      </c>
      <c r="C697" s="22" t="s">
        <v>47</v>
      </c>
      <c r="D697" s="33">
        <v>1</v>
      </c>
      <c r="E697" s="46"/>
      <c r="F697" s="27">
        <f>ROUND(D697*E697,2)</f>
        <v>0</v>
      </c>
    </row>
    <row r="698" spans="1:6" x14ac:dyDescent="0.3">
      <c r="A698" s="11"/>
      <c r="B698" s="10"/>
      <c r="C698" s="22"/>
      <c r="E698" s="46"/>
      <c r="F698" s="27"/>
    </row>
    <row r="699" spans="1:6" ht="28.8" x14ac:dyDescent="0.3">
      <c r="A699" s="11">
        <v>71</v>
      </c>
      <c r="B699" s="10" t="s">
        <v>264</v>
      </c>
      <c r="C699" s="22" t="s">
        <v>47</v>
      </c>
      <c r="D699" s="33">
        <v>1</v>
      </c>
      <c r="E699" s="46"/>
      <c r="F699" s="27">
        <f>ROUND(D699*E699,2)</f>
        <v>0</v>
      </c>
    </row>
    <row r="700" spans="1:6" x14ac:dyDescent="0.3">
      <c r="A700" s="11"/>
      <c r="B700" s="10"/>
      <c r="C700" s="22"/>
      <c r="E700" s="46"/>
      <c r="F700" s="27"/>
    </row>
    <row r="701" spans="1:6" ht="28.8" x14ac:dyDescent="0.3">
      <c r="A701" s="11">
        <v>72</v>
      </c>
      <c r="B701" s="10" t="s">
        <v>265</v>
      </c>
      <c r="C701" s="22" t="s">
        <v>47</v>
      </c>
      <c r="D701" s="33">
        <v>1</v>
      </c>
      <c r="E701" s="46"/>
      <c r="F701" s="27">
        <f>ROUND(D701*E701,2)</f>
        <v>0</v>
      </c>
    </row>
    <row r="702" spans="1:6" x14ac:dyDescent="0.3">
      <c r="A702" s="11"/>
      <c r="B702" s="10"/>
      <c r="C702" s="22"/>
      <c r="E702" s="46"/>
      <c r="F702" s="27"/>
    </row>
    <row r="703" spans="1:6" ht="28.8" x14ac:dyDescent="0.3">
      <c r="A703" s="11">
        <v>73</v>
      </c>
      <c r="B703" s="10" t="s">
        <v>266</v>
      </c>
      <c r="C703" s="22" t="s">
        <v>47</v>
      </c>
      <c r="D703" s="33">
        <v>1</v>
      </c>
      <c r="E703" s="46"/>
      <c r="F703" s="27">
        <f>ROUND(D703*E703,2)</f>
        <v>0</v>
      </c>
    </row>
    <row r="704" spans="1:6" x14ac:dyDescent="0.3">
      <c r="A704" s="11"/>
      <c r="B704" s="10"/>
      <c r="C704" s="22"/>
      <c r="E704" s="46"/>
      <c r="F704" s="27"/>
    </row>
    <row r="705" spans="1:6" ht="28.8" x14ac:dyDescent="0.3">
      <c r="A705" s="11">
        <v>74</v>
      </c>
      <c r="B705" s="10" t="s">
        <v>267</v>
      </c>
      <c r="C705" s="22" t="s">
        <v>47</v>
      </c>
      <c r="D705" s="33">
        <v>1</v>
      </c>
      <c r="E705" s="46"/>
      <c r="F705" s="27">
        <f>ROUND(D705*E705,2)</f>
        <v>0</v>
      </c>
    </row>
    <row r="706" spans="1:6" x14ac:dyDescent="0.3">
      <c r="A706" s="11"/>
      <c r="B706" s="10"/>
      <c r="C706" s="22"/>
      <c r="E706" s="46"/>
      <c r="F706" s="27"/>
    </row>
    <row r="707" spans="1:6" x14ac:dyDescent="0.3">
      <c r="A707" s="11"/>
      <c r="B707" s="12" t="s">
        <v>268</v>
      </c>
      <c r="C707" s="22"/>
      <c r="E707" s="46"/>
      <c r="F707" s="27"/>
    </row>
    <row r="708" spans="1:6" x14ac:dyDescent="0.3">
      <c r="A708" s="11"/>
      <c r="B708" s="10"/>
      <c r="C708" s="22"/>
      <c r="E708" s="46"/>
      <c r="F708" s="27"/>
    </row>
    <row r="709" spans="1:6" x14ac:dyDescent="0.3">
      <c r="A709" s="11"/>
      <c r="B709" s="13" t="s">
        <v>20</v>
      </c>
      <c r="C709" s="22"/>
      <c r="E709" s="46"/>
      <c r="F709" s="27"/>
    </row>
    <row r="710" spans="1:6" x14ac:dyDescent="0.3">
      <c r="A710" s="11"/>
      <c r="B710" s="10"/>
      <c r="C710" s="22"/>
      <c r="E710" s="46"/>
      <c r="F710" s="27"/>
    </row>
    <row r="711" spans="1:6" ht="100.8" x14ac:dyDescent="0.3">
      <c r="A711" s="11"/>
      <c r="B711" s="10" t="s">
        <v>269</v>
      </c>
      <c r="C711" s="22"/>
      <c r="E711" s="46"/>
      <c r="F711" s="27"/>
    </row>
    <row r="712" spans="1:6" x14ac:dyDescent="0.3">
      <c r="A712" s="11"/>
      <c r="B712" s="10"/>
      <c r="C712" s="22"/>
      <c r="E712" s="46"/>
      <c r="F712" s="27"/>
    </row>
    <row r="713" spans="1:6" ht="43.2" x14ac:dyDescent="0.3">
      <c r="A713" s="11"/>
      <c r="B713" s="10" t="s">
        <v>270</v>
      </c>
      <c r="C713" s="22"/>
      <c r="E713" s="46"/>
      <c r="F713" s="27"/>
    </row>
    <row r="714" spans="1:6" x14ac:dyDescent="0.3">
      <c r="A714" s="11"/>
      <c r="B714" s="10"/>
      <c r="C714" s="22"/>
      <c r="E714" s="46"/>
      <c r="F714" s="27"/>
    </row>
    <row r="715" spans="1:6" ht="72" x14ac:dyDescent="0.3">
      <c r="A715" s="11">
        <v>75</v>
      </c>
      <c r="B715" s="10" t="s">
        <v>271</v>
      </c>
      <c r="C715" s="23" t="s">
        <v>35</v>
      </c>
      <c r="D715" s="33">
        <v>0</v>
      </c>
      <c r="E715" s="46"/>
      <c r="F715" s="27"/>
    </row>
    <row r="716" spans="1:6" x14ac:dyDescent="0.3">
      <c r="A716" s="11"/>
      <c r="B716" s="10"/>
      <c r="C716" s="22"/>
      <c r="E716" s="46"/>
      <c r="F716" s="27"/>
    </row>
    <row r="717" spans="1:6" ht="86.4" x14ac:dyDescent="0.3">
      <c r="A717" s="11"/>
      <c r="B717" s="10" t="s">
        <v>272</v>
      </c>
      <c r="C717" s="23" t="s">
        <v>35</v>
      </c>
      <c r="D717" s="33">
        <v>0</v>
      </c>
      <c r="E717" s="46"/>
      <c r="F717" s="27"/>
    </row>
    <row r="718" spans="1:6" x14ac:dyDescent="0.3">
      <c r="A718" s="11"/>
      <c r="B718" s="10"/>
      <c r="C718" s="22"/>
      <c r="E718" s="46"/>
      <c r="F718" s="27"/>
    </row>
    <row r="719" spans="1:6" ht="57.6" x14ac:dyDescent="0.3">
      <c r="A719" s="11"/>
      <c r="B719" s="10" t="s">
        <v>273</v>
      </c>
      <c r="C719" s="22" t="s">
        <v>47</v>
      </c>
      <c r="D719" s="33">
        <v>1</v>
      </c>
      <c r="E719" s="46"/>
      <c r="F719" s="27">
        <f>ROUND(D719*E719,2)</f>
        <v>0</v>
      </c>
    </row>
    <row r="720" spans="1:6" x14ac:dyDescent="0.3">
      <c r="A720" s="11"/>
      <c r="B720" s="10"/>
      <c r="C720" s="22"/>
      <c r="E720" s="46"/>
      <c r="F720" s="27"/>
    </row>
    <row r="721" spans="1:6" ht="86.4" x14ac:dyDescent="0.3">
      <c r="A721" s="11">
        <v>76</v>
      </c>
      <c r="B721" s="10" t="s">
        <v>274</v>
      </c>
      <c r="C721" s="22" t="s">
        <v>47</v>
      </c>
      <c r="D721" s="33">
        <v>1</v>
      </c>
      <c r="E721" s="46"/>
      <c r="F721" s="27">
        <f>ROUND(D721*E721,2)</f>
        <v>0</v>
      </c>
    </row>
    <row r="722" spans="1:6" x14ac:dyDescent="0.3">
      <c r="A722" s="11"/>
      <c r="B722" s="10"/>
      <c r="C722" s="22"/>
      <c r="E722" s="46"/>
      <c r="F722" s="27"/>
    </row>
    <row r="723" spans="1:6" ht="100.8" x14ac:dyDescent="0.3">
      <c r="A723" s="11">
        <v>77</v>
      </c>
      <c r="B723" s="10" t="s">
        <v>275</v>
      </c>
      <c r="C723" s="22" t="s">
        <v>47</v>
      </c>
      <c r="D723" s="33">
        <v>1</v>
      </c>
      <c r="E723" s="46"/>
      <c r="F723" s="27">
        <f>ROUND(D723*E723,2)</f>
        <v>0</v>
      </c>
    </row>
    <row r="724" spans="1:6" x14ac:dyDescent="0.3">
      <c r="A724" s="11"/>
      <c r="B724" s="10"/>
      <c r="C724" s="22"/>
      <c r="E724" s="46"/>
      <c r="F724" s="27"/>
    </row>
    <row r="725" spans="1:6" ht="144" x14ac:dyDescent="0.3">
      <c r="A725" s="11">
        <v>78</v>
      </c>
      <c r="B725" s="10" t="s">
        <v>276</v>
      </c>
      <c r="C725" s="22" t="s">
        <v>47</v>
      </c>
      <c r="D725" s="33">
        <v>1</v>
      </c>
      <c r="E725" s="46"/>
      <c r="F725" s="27">
        <f>ROUND(D725*E725,2)</f>
        <v>0</v>
      </c>
    </row>
    <row r="726" spans="1:6" x14ac:dyDescent="0.3">
      <c r="A726" s="11"/>
      <c r="B726" s="10"/>
      <c r="C726" s="22"/>
      <c r="E726" s="46"/>
      <c r="F726" s="27"/>
    </row>
    <row r="727" spans="1:6" ht="115.2" x14ac:dyDescent="0.3">
      <c r="A727" s="11">
        <v>79</v>
      </c>
      <c r="B727" s="10" t="s">
        <v>277</v>
      </c>
      <c r="C727" s="22" t="s">
        <v>47</v>
      </c>
      <c r="D727" s="33">
        <v>1</v>
      </c>
      <c r="E727" s="46"/>
      <c r="F727" s="27">
        <f>ROUND(D727*E727,2)</f>
        <v>0</v>
      </c>
    </row>
    <row r="728" spans="1:6" x14ac:dyDescent="0.3">
      <c r="A728" s="11"/>
      <c r="B728" s="10"/>
      <c r="C728" s="22"/>
      <c r="E728" s="46"/>
      <c r="F728" s="27"/>
    </row>
    <row r="729" spans="1:6" ht="86.4" x14ac:dyDescent="0.3">
      <c r="A729" s="11">
        <v>80</v>
      </c>
      <c r="B729" s="10" t="s">
        <v>278</v>
      </c>
      <c r="C729" s="22" t="s">
        <v>47</v>
      </c>
      <c r="D729" s="33">
        <v>1</v>
      </c>
      <c r="E729" s="46"/>
      <c r="F729" s="27">
        <f>ROUND(D729*E729,2)</f>
        <v>0</v>
      </c>
    </row>
    <row r="730" spans="1:6" x14ac:dyDescent="0.3">
      <c r="A730" s="11"/>
      <c r="B730" s="10"/>
      <c r="C730" s="22"/>
      <c r="E730" s="46"/>
      <c r="F730" s="27"/>
    </row>
    <row r="731" spans="1:6" ht="72" x14ac:dyDescent="0.3">
      <c r="A731" s="11"/>
      <c r="B731" s="10" t="s">
        <v>279</v>
      </c>
      <c r="C731" s="22"/>
      <c r="E731" s="46"/>
      <c r="F731" s="27"/>
    </row>
    <row r="732" spans="1:6" x14ac:dyDescent="0.3">
      <c r="A732" s="11"/>
      <c r="B732" s="10"/>
      <c r="C732" s="22"/>
      <c r="E732" s="46"/>
      <c r="F732" s="27"/>
    </row>
    <row r="733" spans="1:6" x14ac:dyDescent="0.3">
      <c r="A733" s="11">
        <v>81</v>
      </c>
      <c r="B733" s="10" t="s">
        <v>280</v>
      </c>
      <c r="C733" s="23" t="s">
        <v>35</v>
      </c>
      <c r="D733" s="33">
        <v>0</v>
      </c>
      <c r="E733" s="46"/>
      <c r="F733" s="27"/>
    </row>
    <row r="734" spans="1:6" x14ac:dyDescent="0.3">
      <c r="A734" s="11"/>
      <c r="B734" s="10"/>
      <c r="C734" s="22"/>
      <c r="E734" s="46"/>
      <c r="F734" s="27"/>
    </row>
    <row r="735" spans="1:6" ht="158.4" x14ac:dyDescent="0.3">
      <c r="A735" s="11"/>
      <c r="B735" s="10" t="s">
        <v>281</v>
      </c>
      <c r="C735" s="22"/>
      <c r="E735" s="46"/>
      <c r="F735" s="27"/>
    </row>
    <row r="736" spans="1:6" x14ac:dyDescent="0.3">
      <c r="A736" s="11"/>
      <c r="B736" s="10"/>
      <c r="C736" s="22"/>
      <c r="E736" s="46"/>
      <c r="F736" s="27"/>
    </row>
    <row r="737" spans="1:6" ht="72" x14ac:dyDescent="0.3">
      <c r="A737" s="11"/>
      <c r="B737" s="10" t="s">
        <v>282</v>
      </c>
      <c r="C737" s="22"/>
      <c r="E737" s="46"/>
      <c r="F737" s="27"/>
    </row>
    <row r="738" spans="1:6" x14ac:dyDescent="0.3">
      <c r="A738" s="11"/>
      <c r="B738" s="10"/>
      <c r="C738" s="22"/>
      <c r="E738" s="46"/>
      <c r="F738" s="27"/>
    </row>
    <row r="739" spans="1:6" ht="172.8" x14ac:dyDescent="0.3">
      <c r="A739" s="11"/>
      <c r="B739" s="10" t="s">
        <v>283</v>
      </c>
      <c r="C739" s="22"/>
      <c r="E739" s="46"/>
      <c r="F739" s="27"/>
    </row>
    <row r="740" spans="1:6" x14ac:dyDescent="0.3">
      <c r="A740" s="11"/>
      <c r="B740" s="10"/>
      <c r="C740" s="22"/>
      <c r="E740" s="46"/>
      <c r="F740" s="27"/>
    </row>
    <row r="741" spans="1:6" ht="115.2" x14ac:dyDescent="0.3">
      <c r="A741" s="11"/>
      <c r="B741" s="10" t="s">
        <v>284</v>
      </c>
      <c r="C741" s="22"/>
      <c r="E741" s="46"/>
      <c r="F741" s="27"/>
    </row>
    <row r="742" spans="1:6" x14ac:dyDescent="0.3">
      <c r="A742" s="11"/>
      <c r="B742" s="10"/>
      <c r="C742" s="22"/>
      <c r="E742" s="46"/>
      <c r="F742" s="27"/>
    </row>
    <row r="743" spans="1:6" x14ac:dyDescent="0.3">
      <c r="A743" s="11"/>
      <c r="B743" s="10" t="s">
        <v>46</v>
      </c>
      <c r="C743" s="22" t="s">
        <v>47</v>
      </c>
      <c r="D743" s="33">
        <v>1</v>
      </c>
      <c r="E743" s="46"/>
      <c r="F743" s="27">
        <f>ROUND(D743*E743,2)</f>
        <v>0</v>
      </c>
    </row>
    <row r="744" spans="1:6" x14ac:dyDescent="0.3">
      <c r="A744" s="11"/>
      <c r="B744" s="10"/>
      <c r="C744" s="22"/>
      <c r="E744" s="46"/>
      <c r="F744" s="27"/>
    </row>
    <row r="745" spans="1:6" ht="57.6" x14ac:dyDescent="0.3">
      <c r="A745" s="11">
        <v>82</v>
      </c>
      <c r="B745" s="10" t="s">
        <v>285</v>
      </c>
      <c r="C745" s="22" t="s">
        <v>47</v>
      </c>
      <c r="D745" s="33">
        <v>1</v>
      </c>
      <c r="E745" s="46"/>
      <c r="F745" s="27">
        <f>ROUND(D745*E745,2)</f>
        <v>0</v>
      </c>
    </row>
    <row r="746" spans="1:6" x14ac:dyDescent="0.3">
      <c r="A746" s="11"/>
      <c r="B746" s="10"/>
      <c r="C746" s="22"/>
      <c r="E746" s="46"/>
      <c r="F746" s="27"/>
    </row>
    <row r="747" spans="1:6" ht="72" x14ac:dyDescent="0.3">
      <c r="A747" s="11">
        <v>83</v>
      </c>
      <c r="B747" s="10" t="s">
        <v>286</v>
      </c>
      <c r="C747" s="23" t="s">
        <v>35</v>
      </c>
      <c r="D747" s="33">
        <v>0</v>
      </c>
      <c r="E747" s="46"/>
      <c r="F747" s="27"/>
    </row>
    <row r="748" spans="1:6" x14ac:dyDescent="0.3">
      <c r="A748" s="11"/>
      <c r="B748" s="10"/>
      <c r="C748" s="22"/>
      <c r="E748" s="46"/>
      <c r="F748" s="27"/>
    </row>
    <row r="749" spans="1:6" ht="57.6" x14ac:dyDescent="0.3">
      <c r="A749" s="11"/>
      <c r="B749" s="10" t="s">
        <v>287</v>
      </c>
      <c r="C749" s="22" t="s">
        <v>47</v>
      </c>
      <c r="D749" s="33">
        <v>1</v>
      </c>
      <c r="E749" s="46"/>
      <c r="F749" s="27">
        <f>ROUND(D749*E749,2)</f>
        <v>0</v>
      </c>
    </row>
    <row r="750" spans="1:6" x14ac:dyDescent="0.3">
      <c r="A750" s="11"/>
      <c r="B750" s="10"/>
      <c r="C750" s="22"/>
      <c r="E750" s="46"/>
      <c r="F750" s="27"/>
    </row>
    <row r="751" spans="1:6" ht="115.2" x14ac:dyDescent="0.3">
      <c r="A751" s="11">
        <v>84</v>
      </c>
      <c r="B751" s="10" t="s">
        <v>288</v>
      </c>
      <c r="C751" s="22" t="s">
        <v>47</v>
      </c>
      <c r="D751" s="33">
        <v>1</v>
      </c>
      <c r="E751" s="46"/>
      <c r="F751" s="27">
        <f>ROUND(D751*E751,2)</f>
        <v>0</v>
      </c>
    </row>
    <row r="752" spans="1:6" x14ac:dyDescent="0.3">
      <c r="A752" s="11"/>
      <c r="B752" s="10"/>
      <c r="C752" s="22"/>
      <c r="E752" s="46"/>
      <c r="F752" s="27"/>
    </row>
    <row r="753" spans="1:6" ht="115.2" x14ac:dyDescent="0.3">
      <c r="A753" s="11">
        <v>85</v>
      </c>
      <c r="B753" s="10" t="s">
        <v>289</v>
      </c>
      <c r="C753" s="22" t="s">
        <v>47</v>
      </c>
      <c r="D753" s="33">
        <v>1</v>
      </c>
      <c r="E753" s="46"/>
      <c r="F753" s="27">
        <f>ROUND(D753*E753,2)</f>
        <v>0</v>
      </c>
    </row>
    <row r="754" spans="1:6" x14ac:dyDescent="0.3">
      <c r="A754" s="11"/>
      <c r="B754" s="10"/>
      <c r="C754" s="22"/>
      <c r="E754" s="46"/>
      <c r="F754" s="27"/>
    </row>
    <row r="755" spans="1:6" ht="115.2" x14ac:dyDescent="0.3">
      <c r="A755" s="11">
        <v>86</v>
      </c>
      <c r="B755" s="10" t="s">
        <v>290</v>
      </c>
      <c r="C755" s="22" t="s">
        <v>47</v>
      </c>
      <c r="D755" s="33">
        <v>1</v>
      </c>
      <c r="E755" s="46"/>
      <c r="F755" s="27">
        <f>ROUND(D755*E755,2)</f>
        <v>0</v>
      </c>
    </row>
    <row r="756" spans="1:6" x14ac:dyDescent="0.3">
      <c r="A756" s="11"/>
      <c r="B756" s="10"/>
      <c r="C756" s="22"/>
      <c r="E756" s="46"/>
      <c r="F756" s="27"/>
    </row>
    <row r="757" spans="1:6" x14ac:dyDescent="0.3">
      <c r="A757" s="11"/>
      <c r="B757" s="14" t="s">
        <v>291</v>
      </c>
      <c r="C757" s="22"/>
      <c r="E757" s="46"/>
      <c r="F757" s="27"/>
    </row>
    <row r="758" spans="1:6" x14ac:dyDescent="0.3">
      <c r="A758" s="11"/>
      <c r="B758" s="10"/>
      <c r="C758" s="22"/>
      <c r="E758" s="46"/>
      <c r="F758" s="27"/>
    </row>
    <row r="759" spans="1:6" ht="43.2" x14ac:dyDescent="0.3">
      <c r="A759" s="11"/>
      <c r="B759" s="10" t="s">
        <v>292</v>
      </c>
      <c r="C759" s="22"/>
      <c r="E759" s="46"/>
      <c r="F759" s="27"/>
    </row>
    <row r="760" spans="1:6" x14ac:dyDescent="0.3">
      <c r="A760" s="11"/>
      <c r="B760" s="10"/>
      <c r="C760" s="22"/>
      <c r="E760" s="46"/>
      <c r="F760" s="27"/>
    </row>
    <row r="761" spans="1:6" x14ac:dyDescent="0.3">
      <c r="A761" s="11"/>
      <c r="B761" s="12" t="s">
        <v>293</v>
      </c>
      <c r="C761" s="22"/>
      <c r="E761" s="46"/>
      <c r="F761" s="27"/>
    </row>
    <row r="762" spans="1:6" x14ac:dyDescent="0.3">
      <c r="A762" s="11"/>
      <c r="B762" s="10"/>
      <c r="C762" s="22"/>
      <c r="E762" s="46"/>
      <c r="F762" s="27"/>
    </row>
    <row r="763" spans="1:6" x14ac:dyDescent="0.3">
      <c r="A763" s="11"/>
      <c r="B763" s="14" t="s">
        <v>294</v>
      </c>
      <c r="C763" s="22"/>
      <c r="E763" s="46"/>
      <c r="F763" s="27"/>
    </row>
    <row r="764" spans="1:6" x14ac:dyDescent="0.3">
      <c r="A764" s="11"/>
      <c r="B764" s="10"/>
      <c r="C764" s="22"/>
      <c r="E764" s="46"/>
      <c r="F764" s="27"/>
    </row>
    <row r="765" spans="1:6" ht="57.6" x14ac:dyDescent="0.3">
      <c r="A765" s="11">
        <v>87</v>
      </c>
      <c r="B765" s="10" t="s">
        <v>295</v>
      </c>
      <c r="C765" s="22" t="s">
        <v>47</v>
      </c>
      <c r="D765" s="33">
        <v>1</v>
      </c>
      <c r="E765" s="46"/>
      <c r="F765" s="27">
        <f>ROUND(D765*E765,2)</f>
        <v>0</v>
      </c>
    </row>
    <row r="766" spans="1:6" x14ac:dyDescent="0.3">
      <c r="A766" s="11"/>
      <c r="B766" s="10"/>
      <c r="C766" s="22"/>
      <c r="E766" s="46"/>
      <c r="F766" s="27"/>
    </row>
    <row r="767" spans="1:6" x14ac:dyDescent="0.3">
      <c r="A767" s="11"/>
      <c r="B767" s="14" t="s">
        <v>296</v>
      </c>
      <c r="C767" s="22"/>
      <c r="E767" s="46"/>
      <c r="F767" s="27"/>
    </row>
    <row r="768" spans="1:6" x14ac:dyDescent="0.3">
      <c r="A768" s="11"/>
      <c r="B768" s="10"/>
      <c r="C768" s="22"/>
      <c r="E768" s="46"/>
      <c r="F768" s="27"/>
    </row>
    <row r="769" spans="1:6" ht="43.2" x14ac:dyDescent="0.3">
      <c r="A769" s="11"/>
      <c r="B769" s="10" t="s">
        <v>823</v>
      </c>
      <c r="C769" s="22"/>
      <c r="E769" s="46"/>
      <c r="F769" s="27"/>
    </row>
    <row r="770" spans="1:6" x14ac:dyDescent="0.3">
      <c r="A770" s="11"/>
      <c r="B770" s="10"/>
      <c r="C770" s="22"/>
      <c r="E770" s="46"/>
      <c r="F770" s="27"/>
    </row>
    <row r="771" spans="1:6" ht="43.2" x14ac:dyDescent="0.3">
      <c r="A771" s="11"/>
      <c r="B771" s="10" t="s">
        <v>824</v>
      </c>
      <c r="C771" s="22"/>
      <c r="E771" s="46"/>
      <c r="F771" s="27"/>
    </row>
    <row r="772" spans="1:6" x14ac:dyDescent="0.3">
      <c r="A772" s="11"/>
      <c r="B772" s="10"/>
      <c r="C772" s="22"/>
      <c r="E772" s="46"/>
      <c r="F772" s="27"/>
    </row>
    <row r="773" spans="1:6" ht="43.2" x14ac:dyDescent="0.3">
      <c r="A773" s="11"/>
      <c r="B773" s="10" t="s">
        <v>825</v>
      </c>
      <c r="C773" s="22"/>
      <c r="E773" s="46"/>
      <c r="F773" s="27"/>
    </row>
    <row r="774" spans="1:6" x14ac:dyDescent="0.3">
      <c r="A774" s="11"/>
      <c r="B774" s="10"/>
      <c r="C774" s="22"/>
      <c r="E774" s="46"/>
      <c r="F774" s="27"/>
    </row>
    <row r="775" spans="1:6" ht="43.2" x14ac:dyDescent="0.3">
      <c r="A775" s="11"/>
      <c r="B775" s="10" t="s">
        <v>826</v>
      </c>
      <c r="C775" s="22"/>
      <c r="E775" s="46"/>
      <c r="F775" s="27"/>
    </row>
    <row r="776" spans="1:6" x14ac:dyDescent="0.3">
      <c r="A776" s="11"/>
      <c r="B776" s="10"/>
      <c r="C776" s="22"/>
      <c r="E776" s="46"/>
      <c r="F776" s="27"/>
    </row>
    <row r="777" spans="1:6" ht="43.2" x14ac:dyDescent="0.3">
      <c r="A777" s="11"/>
      <c r="B777" s="10" t="s">
        <v>297</v>
      </c>
      <c r="C777" s="22"/>
      <c r="E777" s="46"/>
      <c r="F777" s="27"/>
    </row>
    <row r="778" spans="1:6" x14ac:dyDescent="0.3">
      <c r="A778" s="11"/>
      <c r="B778" s="10"/>
      <c r="C778" s="22"/>
      <c r="E778" s="46"/>
      <c r="F778" s="27"/>
    </row>
    <row r="779" spans="1:6" ht="43.2" x14ac:dyDescent="0.3">
      <c r="A779" s="11"/>
      <c r="B779" s="10" t="s">
        <v>827</v>
      </c>
      <c r="C779" s="22"/>
      <c r="E779" s="46"/>
      <c r="F779" s="27"/>
    </row>
    <row r="780" spans="1:6" x14ac:dyDescent="0.3">
      <c r="A780" s="11"/>
      <c r="B780" s="10"/>
      <c r="C780" s="22"/>
      <c r="E780" s="46"/>
      <c r="F780" s="27"/>
    </row>
    <row r="781" spans="1:6" ht="43.2" x14ac:dyDescent="0.3">
      <c r="A781" s="11"/>
      <c r="B781" s="10" t="s">
        <v>828</v>
      </c>
      <c r="C781" s="22"/>
      <c r="E781" s="46"/>
      <c r="F781" s="27"/>
    </row>
    <row r="782" spans="1:6" x14ac:dyDescent="0.3">
      <c r="A782" s="11"/>
      <c r="B782" s="10"/>
      <c r="C782" s="22"/>
      <c r="E782" s="46"/>
      <c r="F782" s="27"/>
    </row>
    <row r="783" spans="1:6" ht="43.2" x14ac:dyDescent="0.3">
      <c r="A783" s="11"/>
      <c r="B783" s="10" t="s">
        <v>829</v>
      </c>
      <c r="C783" s="22"/>
      <c r="E783" s="46"/>
      <c r="F783" s="27"/>
    </row>
    <row r="784" spans="1:6" x14ac:dyDescent="0.3">
      <c r="A784" s="11"/>
      <c r="B784" s="10"/>
      <c r="C784" s="22"/>
      <c r="E784" s="46"/>
      <c r="F784" s="27"/>
    </row>
    <row r="785" spans="1:6" x14ac:dyDescent="0.3">
      <c r="A785" s="11"/>
      <c r="B785" s="12" t="s">
        <v>298</v>
      </c>
      <c r="C785" s="22"/>
      <c r="E785" s="46"/>
      <c r="F785" s="27"/>
    </row>
    <row r="786" spans="1:6" x14ac:dyDescent="0.3">
      <c r="A786" s="11"/>
      <c r="B786" s="10"/>
      <c r="C786" s="22"/>
      <c r="E786" s="46"/>
      <c r="F786" s="27"/>
    </row>
    <row r="787" spans="1:6" x14ac:dyDescent="0.3">
      <c r="A787" s="11"/>
      <c r="B787" s="10" t="s">
        <v>299</v>
      </c>
      <c r="C787" s="22"/>
      <c r="E787" s="46"/>
      <c r="F787" s="27"/>
    </row>
    <row r="788" spans="1:6" x14ac:dyDescent="0.3">
      <c r="A788" s="11"/>
      <c r="B788" s="10"/>
      <c r="C788" s="22"/>
      <c r="E788" s="46"/>
      <c r="F788" s="27"/>
    </row>
    <row r="789" spans="1:6" x14ac:dyDescent="0.3">
      <c r="A789" s="11">
        <v>88</v>
      </c>
      <c r="B789" s="10" t="s">
        <v>830</v>
      </c>
      <c r="C789" s="22" t="s">
        <v>47</v>
      </c>
      <c r="D789" s="33">
        <v>1</v>
      </c>
      <c r="E789" s="46"/>
      <c r="F789" s="27">
        <f>ROUND(D789*E789,2)</f>
        <v>0</v>
      </c>
    </row>
    <row r="790" spans="1:6" x14ac:dyDescent="0.3">
      <c r="A790" s="11"/>
      <c r="B790" s="10"/>
      <c r="C790" s="22"/>
      <c r="E790" s="46"/>
      <c r="F790" s="27"/>
    </row>
    <row r="791" spans="1:6" ht="28.8" x14ac:dyDescent="0.3">
      <c r="A791" s="11"/>
      <c r="B791" s="10" t="s">
        <v>300</v>
      </c>
      <c r="C791" s="22"/>
      <c r="E791" s="46"/>
      <c r="F791" s="27"/>
    </row>
    <row r="792" spans="1:6" x14ac:dyDescent="0.3">
      <c r="A792" s="11"/>
      <c r="B792" s="10"/>
      <c r="C792" s="22"/>
      <c r="E792" s="46"/>
      <c r="F792" s="27"/>
    </row>
    <row r="793" spans="1:6" x14ac:dyDescent="0.3">
      <c r="A793" s="11"/>
      <c r="B793" s="10" t="s">
        <v>301</v>
      </c>
      <c r="C793" s="22"/>
      <c r="E793" s="46"/>
      <c r="F793" s="27"/>
    </row>
    <row r="794" spans="1:6" x14ac:dyDescent="0.3">
      <c r="A794" s="11"/>
      <c r="B794" s="10"/>
      <c r="C794" s="22"/>
      <c r="E794" s="46"/>
      <c r="F794" s="27"/>
    </row>
    <row r="795" spans="1:6" x14ac:dyDescent="0.3">
      <c r="A795" s="11"/>
      <c r="B795" s="10" t="s">
        <v>302</v>
      </c>
      <c r="C795" s="22"/>
      <c r="E795" s="46"/>
      <c r="F795" s="27"/>
    </row>
    <row r="796" spans="1:6" x14ac:dyDescent="0.3">
      <c r="A796" s="11"/>
      <c r="B796" s="10"/>
      <c r="C796" s="22"/>
      <c r="E796" s="46"/>
      <c r="F796" s="27"/>
    </row>
    <row r="797" spans="1:6" ht="43.2" x14ac:dyDescent="0.3">
      <c r="A797" s="11"/>
      <c r="B797" s="10" t="s">
        <v>303</v>
      </c>
      <c r="C797" s="22"/>
      <c r="E797" s="46"/>
      <c r="F797" s="27"/>
    </row>
    <row r="798" spans="1:6" x14ac:dyDescent="0.3">
      <c r="A798" s="11"/>
      <c r="B798" s="10"/>
      <c r="C798" s="22"/>
      <c r="E798" s="46"/>
      <c r="F798" s="27"/>
    </row>
    <row r="799" spans="1:6" ht="28.8" x14ac:dyDescent="0.3">
      <c r="A799" s="11"/>
      <c r="B799" s="10" t="s">
        <v>304</v>
      </c>
      <c r="C799" s="22"/>
      <c r="E799" s="46"/>
      <c r="F799" s="27"/>
    </row>
    <row r="800" spans="1:6" x14ac:dyDescent="0.3">
      <c r="A800" s="11"/>
      <c r="B800" s="10"/>
      <c r="C800" s="22"/>
      <c r="E800" s="46"/>
      <c r="F800" s="27"/>
    </row>
    <row r="801" spans="1:6" ht="86.4" x14ac:dyDescent="0.3">
      <c r="A801" s="11"/>
      <c r="B801" s="10" t="s">
        <v>305</v>
      </c>
      <c r="C801" s="22"/>
      <c r="E801" s="46"/>
      <c r="F801" s="27"/>
    </row>
    <row r="802" spans="1:6" x14ac:dyDescent="0.3">
      <c r="A802" s="11"/>
      <c r="B802" s="10"/>
      <c r="C802" s="22"/>
      <c r="E802" s="46"/>
      <c r="F802" s="27"/>
    </row>
    <row r="803" spans="1:6" x14ac:dyDescent="0.3">
      <c r="A803" s="11"/>
      <c r="B803" s="10" t="s">
        <v>306</v>
      </c>
      <c r="C803" s="22"/>
      <c r="E803" s="46"/>
      <c r="F803" s="27"/>
    </row>
    <row r="804" spans="1:6" x14ac:dyDescent="0.3">
      <c r="A804" s="11"/>
      <c r="B804" s="10"/>
      <c r="C804" s="22"/>
      <c r="E804" s="46"/>
      <c r="F804" s="27"/>
    </row>
    <row r="805" spans="1:6" x14ac:dyDescent="0.3">
      <c r="A805" s="11"/>
      <c r="B805" s="10" t="s">
        <v>831</v>
      </c>
      <c r="C805" s="22"/>
      <c r="E805" s="46"/>
      <c r="F805" s="27"/>
    </row>
    <row r="806" spans="1:6" x14ac:dyDescent="0.3">
      <c r="A806" s="11"/>
      <c r="B806" s="10"/>
      <c r="C806" s="22"/>
      <c r="E806" s="46"/>
      <c r="F806" s="27"/>
    </row>
    <row r="807" spans="1:6" ht="72" x14ac:dyDescent="0.3">
      <c r="A807" s="11"/>
      <c r="B807" s="10" t="s">
        <v>307</v>
      </c>
      <c r="C807" s="22"/>
      <c r="E807" s="46"/>
      <c r="F807" s="27"/>
    </row>
    <row r="808" spans="1:6" x14ac:dyDescent="0.3">
      <c r="A808" s="11"/>
      <c r="B808" s="10"/>
      <c r="C808" s="22"/>
      <c r="E808" s="46"/>
      <c r="F808" s="27"/>
    </row>
    <row r="809" spans="1:6" x14ac:dyDescent="0.3">
      <c r="A809" s="11"/>
      <c r="B809" s="10" t="s">
        <v>308</v>
      </c>
      <c r="C809" s="22"/>
      <c r="E809" s="46"/>
      <c r="F809" s="27"/>
    </row>
    <row r="810" spans="1:6" x14ac:dyDescent="0.3">
      <c r="A810" s="11"/>
      <c r="B810" s="10"/>
      <c r="C810" s="22"/>
      <c r="E810" s="46"/>
      <c r="F810" s="27"/>
    </row>
    <row r="811" spans="1:6" x14ac:dyDescent="0.3">
      <c r="A811" s="11"/>
      <c r="B811" s="10" t="s">
        <v>309</v>
      </c>
      <c r="C811" s="22"/>
      <c r="E811" s="46"/>
      <c r="F811" s="27"/>
    </row>
    <row r="812" spans="1:6" x14ac:dyDescent="0.3">
      <c r="A812" s="11"/>
      <c r="B812" s="10"/>
      <c r="C812" s="22"/>
      <c r="E812" s="46"/>
      <c r="F812" s="27"/>
    </row>
    <row r="813" spans="1:6" ht="43.2" x14ac:dyDescent="0.3">
      <c r="A813" s="11"/>
      <c r="B813" s="10" t="s">
        <v>310</v>
      </c>
      <c r="C813" s="22"/>
      <c r="E813" s="46"/>
      <c r="F813" s="27"/>
    </row>
    <row r="814" spans="1:6" x14ac:dyDescent="0.3">
      <c r="A814" s="11"/>
      <c r="B814" s="10"/>
      <c r="C814" s="22"/>
      <c r="E814" s="46"/>
      <c r="F814" s="27"/>
    </row>
    <row r="815" spans="1:6" ht="100.8" x14ac:dyDescent="0.3">
      <c r="A815" s="11"/>
      <c r="B815" s="10" t="s">
        <v>311</v>
      </c>
      <c r="C815" s="22"/>
      <c r="E815" s="46"/>
      <c r="F815" s="27"/>
    </row>
    <row r="816" spans="1:6" x14ac:dyDescent="0.3">
      <c r="A816" s="11"/>
      <c r="B816" s="10"/>
      <c r="C816" s="22"/>
      <c r="E816" s="46"/>
      <c r="F816" s="27"/>
    </row>
    <row r="817" spans="1:6" ht="86.4" x14ac:dyDescent="0.3">
      <c r="A817" s="11"/>
      <c r="B817" s="10" t="s">
        <v>832</v>
      </c>
      <c r="C817" s="22"/>
      <c r="E817" s="46"/>
      <c r="F817" s="27"/>
    </row>
    <row r="818" spans="1:6" x14ac:dyDescent="0.3">
      <c r="A818" s="11"/>
      <c r="B818" s="10"/>
      <c r="C818" s="22"/>
      <c r="E818" s="46"/>
      <c r="F818" s="27"/>
    </row>
    <row r="819" spans="1:6" x14ac:dyDescent="0.3">
      <c r="A819" s="11"/>
      <c r="B819" s="10" t="s">
        <v>312</v>
      </c>
      <c r="C819" s="22"/>
      <c r="E819" s="46"/>
      <c r="F819" s="27"/>
    </row>
    <row r="820" spans="1:6" x14ac:dyDescent="0.3">
      <c r="A820" s="11"/>
      <c r="B820" s="10"/>
      <c r="C820" s="22"/>
      <c r="E820" s="46"/>
      <c r="F820" s="27"/>
    </row>
    <row r="821" spans="1:6" x14ac:dyDescent="0.3">
      <c r="A821" s="11"/>
      <c r="B821" s="10" t="s">
        <v>313</v>
      </c>
      <c r="C821" s="22"/>
      <c r="E821" s="46"/>
      <c r="F821" s="27"/>
    </row>
    <row r="822" spans="1:6" x14ac:dyDescent="0.3">
      <c r="A822" s="11"/>
      <c r="B822" s="10"/>
      <c r="C822" s="22"/>
      <c r="E822" s="46"/>
      <c r="F822" s="27"/>
    </row>
    <row r="823" spans="1:6" x14ac:dyDescent="0.3">
      <c r="A823" s="11"/>
      <c r="B823" s="10" t="s">
        <v>314</v>
      </c>
      <c r="C823" s="22"/>
      <c r="E823" s="46"/>
      <c r="F823" s="27"/>
    </row>
    <row r="824" spans="1:6" x14ac:dyDescent="0.3">
      <c r="A824" s="11"/>
      <c r="B824" s="10"/>
      <c r="C824" s="22"/>
      <c r="E824" s="46"/>
      <c r="F824" s="27"/>
    </row>
    <row r="825" spans="1:6" ht="28.8" x14ac:dyDescent="0.3">
      <c r="A825" s="11"/>
      <c r="B825" s="10" t="s">
        <v>315</v>
      </c>
      <c r="C825" s="22"/>
      <c r="E825" s="46"/>
      <c r="F825" s="27"/>
    </row>
    <row r="826" spans="1:6" x14ac:dyDescent="0.3">
      <c r="A826" s="11"/>
      <c r="B826" s="10"/>
      <c r="C826" s="22"/>
      <c r="E826" s="46"/>
      <c r="F826" s="27"/>
    </row>
    <row r="827" spans="1:6" x14ac:dyDescent="0.3">
      <c r="A827" s="11"/>
      <c r="B827" s="10" t="s">
        <v>316</v>
      </c>
      <c r="C827" s="22"/>
      <c r="E827" s="46"/>
      <c r="F827" s="27"/>
    </row>
    <row r="828" spans="1:6" x14ac:dyDescent="0.3">
      <c r="A828" s="11"/>
      <c r="B828" s="10"/>
      <c r="C828" s="22"/>
      <c r="E828" s="46"/>
      <c r="F828" s="27"/>
    </row>
    <row r="829" spans="1:6" ht="28.8" x14ac:dyDescent="0.3">
      <c r="A829" s="11"/>
      <c r="B829" s="10" t="s">
        <v>317</v>
      </c>
      <c r="C829" s="22"/>
      <c r="E829" s="46"/>
      <c r="F829" s="27"/>
    </row>
    <row r="830" spans="1:6" x14ac:dyDescent="0.3">
      <c r="A830" s="11"/>
      <c r="B830" s="10"/>
      <c r="C830" s="22"/>
      <c r="E830" s="46"/>
      <c r="F830" s="27"/>
    </row>
    <row r="831" spans="1:6" ht="57.6" x14ac:dyDescent="0.3">
      <c r="A831" s="11"/>
      <c r="B831" s="10" t="s">
        <v>318</v>
      </c>
      <c r="C831" s="22"/>
      <c r="E831" s="46"/>
      <c r="F831" s="27"/>
    </row>
    <row r="832" spans="1:6" x14ac:dyDescent="0.3">
      <c r="A832" s="11"/>
      <c r="B832" s="10"/>
      <c r="C832" s="22"/>
      <c r="E832" s="46"/>
      <c r="F832" s="27"/>
    </row>
    <row r="833" spans="1:6" ht="28.8" x14ac:dyDescent="0.3">
      <c r="A833" s="11"/>
      <c r="B833" s="10" t="s">
        <v>319</v>
      </c>
      <c r="C833" s="22"/>
      <c r="E833" s="46"/>
      <c r="F833" s="27"/>
    </row>
    <row r="834" spans="1:6" x14ac:dyDescent="0.3">
      <c r="A834" s="11"/>
      <c r="B834" s="10"/>
      <c r="C834" s="22"/>
      <c r="E834" s="46"/>
      <c r="F834" s="27"/>
    </row>
    <row r="835" spans="1:6" x14ac:dyDescent="0.3">
      <c r="A835" s="11"/>
      <c r="B835" s="10" t="s">
        <v>320</v>
      </c>
      <c r="C835" s="22"/>
      <c r="E835" s="46"/>
      <c r="F835" s="27"/>
    </row>
    <row r="836" spans="1:6" x14ac:dyDescent="0.3">
      <c r="A836" s="11"/>
      <c r="B836" s="10"/>
      <c r="C836" s="22"/>
      <c r="E836" s="46"/>
      <c r="F836" s="27"/>
    </row>
    <row r="837" spans="1:6" x14ac:dyDescent="0.3">
      <c r="A837" s="11"/>
      <c r="B837" s="10" t="s">
        <v>321</v>
      </c>
      <c r="C837" s="22"/>
      <c r="E837" s="46"/>
      <c r="F837" s="27"/>
    </row>
    <row r="838" spans="1:6" x14ac:dyDescent="0.3">
      <c r="A838" s="11"/>
      <c r="B838" s="10"/>
      <c r="C838" s="22"/>
      <c r="E838" s="46"/>
      <c r="F838" s="27"/>
    </row>
    <row r="839" spans="1:6" x14ac:dyDescent="0.3">
      <c r="A839" s="11"/>
      <c r="B839" s="10" t="s">
        <v>322</v>
      </c>
      <c r="C839" s="22"/>
      <c r="E839" s="46"/>
      <c r="F839" s="27"/>
    </row>
    <row r="840" spans="1:6" x14ac:dyDescent="0.3">
      <c r="A840" s="11"/>
      <c r="B840" s="10"/>
      <c r="C840" s="22"/>
      <c r="E840" s="46"/>
      <c r="F840" s="27"/>
    </row>
    <row r="841" spans="1:6" ht="43.2" x14ac:dyDescent="0.3">
      <c r="A841" s="11">
        <v>89</v>
      </c>
      <c r="B841" s="10" t="s">
        <v>833</v>
      </c>
      <c r="C841" s="22" t="s">
        <v>47</v>
      </c>
      <c r="D841" s="33">
        <v>1</v>
      </c>
      <c r="E841" s="46"/>
      <c r="F841" s="27">
        <f>ROUND(D841*E841,2)</f>
        <v>0</v>
      </c>
    </row>
    <row r="842" spans="1:6" x14ac:dyDescent="0.3">
      <c r="A842" s="11"/>
      <c r="B842" s="10"/>
      <c r="C842" s="22"/>
      <c r="E842" s="46"/>
      <c r="F842" s="27"/>
    </row>
    <row r="843" spans="1:6" x14ac:dyDescent="0.3">
      <c r="A843" s="11"/>
      <c r="B843" s="14" t="s">
        <v>834</v>
      </c>
      <c r="C843" s="22"/>
      <c r="E843" s="46"/>
      <c r="F843" s="27"/>
    </row>
    <row r="844" spans="1:6" x14ac:dyDescent="0.3">
      <c r="A844" s="11"/>
      <c r="B844" s="10"/>
      <c r="C844" s="22"/>
      <c r="E844" s="46"/>
      <c r="F844" s="27"/>
    </row>
    <row r="845" spans="1:6" ht="374.4" x14ac:dyDescent="0.3">
      <c r="A845" s="11">
        <v>90</v>
      </c>
      <c r="B845" s="10" t="s">
        <v>323</v>
      </c>
      <c r="C845" s="22" t="s">
        <v>47</v>
      </c>
      <c r="D845" s="33">
        <v>1</v>
      </c>
      <c r="E845" s="46"/>
      <c r="F845" s="27">
        <f>ROUND(D845*E845,2)</f>
        <v>0</v>
      </c>
    </row>
    <row r="846" spans="1:6" x14ac:dyDescent="0.3">
      <c r="A846" s="11"/>
      <c r="B846" s="10"/>
      <c r="C846" s="22"/>
      <c r="E846" s="46"/>
      <c r="F846" s="27"/>
    </row>
    <row r="847" spans="1:6" x14ac:dyDescent="0.3">
      <c r="A847" s="11"/>
      <c r="B847" s="14" t="s">
        <v>835</v>
      </c>
      <c r="C847" s="22"/>
      <c r="E847" s="46"/>
      <c r="F847" s="27"/>
    </row>
    <row r="848" spans="1:6" x14ac:dyDescent="0.3">
      <c r="A848" s="11"/>
      <c r="B848" s="10"/>
      <c r="C848" s="22"/>
      <c r="E848" s="46"/>
      <c r="F848" s="27"/>
    </row>
    <row r="849" spans="1:6" ht="302.39999999999998" x14ac:dyDescent="0.3">
      <c r="A849" s="11">
        <v>91</v>
      </c>
      <c r="B849" s="10" t="s">
        <v>324</v>
      </c>
      <c r="C849" s="22" t="s">
        <v>47</v>
      </c>
      <c r="D849" s="33">
        <v>1</v>
      </c>
      <c r="E849" s="46"/>
      <c r="F849" s="27">
        <f>ROUND(D849*E849,2)</f>
        <v>0</v>
      </c>
    </row>
    <row r="850" spans="1:6" x14ac:dyDescent="0.3">
      <c r="A850" s="11"/>
      <c r="B850" s="10"/>
      <c r="C850" s="22"/>
      <c r="E850" s="46"/>
      <c r="F850" s="27"/>
    </row>
    <row r="851" spans="1:6" x14ac:dyDescent="0.3">
      <c r="A851" s="11"/>
      <c r="B851" s="14" t="s">
        <v>325</v>
      </c>
      <c r="C851" s="22"/>
      <c r="E851" s="46"/>
      <c r="F851" s="27"/>
    </row>
    <row r="852" spans="1:6" x14ac:dyDescent="0.3">
      <c r="A852" s="11"/>
      <c r="B852" s="10"/>
      <c r="C852" s="22"/>
      <c r="E852" s="46"/>
      <c r="F852" s="27"/>
    </row>
    <row r="853" spans="1:6" ht="57.6" x14ac:dyDescent="0.3">
      <c r="A853" s="11">
        <v>92</v>
      </c>
      <c r="B853" s="10" t="s">
        <v>836</v>
      </c>
      <c r="C853" s="22" t="s">
        <v>47</v>
      </c>
      <c r="D853" s="33">
        <v>1</v>
      </c>
      <c r="E853" s="46"/>
      <c r="F853" s="27">
        <f>ROUND(D853*E853,2)</f>
        <v>0</v>
      </c>
    </row>
    <row r="854" spans="1:6" x14ac:dyDescent="0.3">
      <c r="A854" s="11"/>
      <c r="B854" s="10"/>
      <c r="C854" s="22"/>
      <c r="E854" s="46"/>
      <c r="F854" s="27"/>
    </row>
    <row r="855" spans="1:6" x14ac:dyDescent="0.3">
      <c r="A855" s="11"/>
      <c r="B855" s="14" t="s">
        <v>291</v>
      </c>
      <c r="C855" s="22"/>
      <c r="E855" s="46"/>
      <c r="F855" s="27"/>
    </row>
    <row r="856" spans="1:6" x14ac:dyDescent="0.3">
      <c r="A856" s="11"/>
      <c r="B856" s="10"/>
      <c r="C856" s="22"/>
      <c r="E856" s="46"/>
      <c r="F856" s="27"/>
    </row>
    <row r="857" spans="1:6" ht="46.2" customHeight="1" x14ac:dyDescent="0.3">
      <c r="A857" s="11">
        <v>93</v>
      </c>
      <c r="B857" s="10" t="s">
        <v>292</v>
      </c>
      <c r="C857" s="22" t="s">
        <v>47</v>
      </c>
      <c r="D857" s="33">
        <v>1</v>
      </c>
      <c r="E857" s="46"/>
      <c r="F857" s="27">
        <f>ROUND(D857*E857,2)</f>
        <v>0</v>
      </c>
    </row>
    <row r="858" spans="1:6" ht="15" thickBot="1" x14ac:dyDescent="0.35">
      <c r="A858" s="11"/>
      <c r="B858" s="10"/>
      <c r="C858" s="22"/>
      <c r="E858" s="46"/>
      <c r="F858" s="27"/>
    </row>
    <row r="859" spans="1:6" s="2" customFormat="1" ht="15" thickBot="1" x14ac:dyDescent="0.35">
      <c r="A859" s="29"/>
      <c r="B859" s="30" t="str">
        <f>"TOTAL "&amp;B21</f>
        <v>TOTAL PRELIMINARIES</v>
      </c>
      <c r="C859" s="31"/>
      <c r="D859" s="35"/>
      <c r="E859" s="47"/>
      <c r="F859" s="32">
        <f>SUM(F21:F858)</f>
        <v>0</v>
      </c>
    </row>
    <row r="860" spans="1:6" x14ac:dyDescent="0.3">
      <c r="A860" s="11"/>
      <c r="B860" s="10"/>
      <c r="C860" s="22"/>
      <c r="E860" s="46"/>
      <c r="F860" s="27"/>
    </row>
    <row r="861" spans="1:6" x14ac:dyDescent="0.3">
      <c r="A861" s="11"/>
      <c r="B861" s="12" t="s">
        <v>326</v>
      </c>
      <c r="C861" s="22"/>
      <c r="E861" s="46"/>
      <c r="F861" s="27"/>
    </row>
    <row r="862" spans="1:6" x14ac:dyDescent="0.3">
      <c r="A862" s="11"/>
      <c r="B862" s="10"/>
      <c r="C862" s="22"/>
      <c r="E862" s="46"/>
      <c r="F862" s="27"/>
    </row>
    <row r="863" spans="1:6" x14ac:dyDescent="0.3">
      <c r="A863" s="11"/>
      <c r="B863" s="12" t="s">
        <v>837</v>
      </c>
      <c r="C863" s="22"/>
      <c r="E863" s="46"/>
      <c r="F863" s="27"/>
    </row>
    <row r="864" spans="1:6" x14ac:dyDescent="0.3">
      <c r="A864" s="11"/>
      <c r="B864" s="10"/>
      <c r="C864" s="22"/>
      <c r="E864" s="46"/>
      <c r="F864" s="27"/>
    </row>
    <row r="865" spans="1:6" x14ac:dyDescent="0.3">
      <c r="A865" s="11"/>
      <c r="B865" s="12" t="s">
        <v>327</v>
      </c>
      <c r="C865" s="22"/>
      <c r="E865" s="46"/>
      <c r="F865" s="27"/>
    </row>
    <row r="866" spans="1:6" x14ac:dyDescent="0.3">
      <c r="A866" s="11"/>
      <c r="B866" s="10"/>
      <c r="C866" s="22"/>
      <c r="E866" s="46"/>
      <c r="F866" s="27"/>
    </row>
    <row r="867" spans="1:6" x14ac:dyDescent="0.3">
      <c r="A867" s="11"/>
      <c r="B867" s="14" t="s">
        <v>328</v>
      </c>
      <c r="C867" s="22"/>
      <c r="E867" s="46"/>
      <c r="F867" s="27"/>
    </row>
    <row r="868" spans="1:6" x14ac:dyDescent="0.3">
      <c r="A868" s="11"/>
      <c r="B868" s="10"/>
      <c r="C868" s="22"/>
      <c r="E868" s="46"/>
      <c r="F868" s="27"/>
    </row>
    <row r="869" spans="1:6" ht="43.2" x14ac:dyDescent="0.3">
      <c r="A869" s="11"/>
      <c r="B869" s="14" t="s">
        <v>329</v>
      </c>
      <c r="C869" s="22"/>
      <c r="E869" s="46"/>
      <c r="F869" s="27"/>
    </row>
    <row r="870" spans="1:6" x14ac:dyDescent="0.3">
      <c r="A870" s="11"/>
      <c r="B870" s="10"/>
      <c r="C870" s="22"/>
      <c r="E870" s="46"/>
      <c r="F870" s="27"/>
    </row>
    <row r="871" spans="1:6" x14ac:dyDescent="0.3">
      <c r="A871" s="11"/>
      <c r="B871" s="14" t="s">
        <v>330</v>
      </c>
      <c r="C871" s="22"/>
      <c r="E871" s="46"/>
      <c r="F871" s="27"/>
    </row>
    <row r="872" spans="1:6" x14ac:dyDescent="0.3">
      <c r="A872" s="11"/>
      <c r="B872" s="10"/>
      <c r="C872" s="22"/>
      <c r="E872" s="46"/>
      <c r="F872" s="27"/>
    </row>
    <row r="873" spans="1:6" ht="43.2" x14ac:dyDescent="0.3">
      <c r="A873" s="11"/>
      <c r="B873" s="14" t="s">
        <v>331</v>
      </c>
      <c r="C873" s="22"/>
      <c r="E873" s="46"/>
      <c r="F873" s="27"/>
    </row>
    <row r="874" spans="1:6" x14ac:dyDescent="0.3">
      <c r="A874" s="11"/>
      <c r="B874" s="10"/>
      <c r="C874" s="22"/>
      <c r="E874" s="46"/>
      <c r="F874" s="27"/>
    </row>
    <row r="875" spans="1:6" x14ac:dyDescent="0.3">
      <c r="A875" s="11"/>
      <c r="B875" s="14" t="s">
        <v>332</v>
      </c>
      <c r="C875" s="22"/>
      <c r="E875" s="46"/>
      <c r="F875" s="27"/>
    </row>
    <row r="876" spans="1:6" x14ac:dyDescent="0.3">
      <c r="A876" s="11"/>
      <c r="B876" s="10"/>
      <c r="C876" s="22"/>
      <c r="E876" s="46"/>
      <c r="F876" s="27"/>
    </row>
    <row r="877" spans="1:6" ht="57.6" x14ac:dyDescent="0.3">
      <c r="A877" s="11"/>
      <c r="B877" s="14" t="s">
        <v>333</v>
      </c>
      <c r="C877" s="22"/>
      <c r="E877" s="46"/>
      <c r="F877" s="27"/>
    </row>
    <row r="878" spans="1:6" x14ac:dyDescent="0.3">
      <c r="A878" s="11"/>
      <c r="B878" s="10"/>
      <c r="C878" s="22"/>
      <c r="E878" s="46"/>
      <c r="F878" s="27"/>
    </row>
    <row r="879" spans="1:6" x14ac:dyDescent="0.3">
      <c r="A879" s="11"/>
      <c r="B879" s="14" t="s">
        <v>334</v>
      </c>
      <c r="C879" s="22"/>
      <c r="E879" s="46"/>
      <c r="F879" s="27"/>
    </row>
    <row r="880" spans="1:6" x14ac:dyDescent="0.3">
      <c r="A880" s="11"/>
      <c r="B880" s="10"/>
      <c r="C880" s="22"/>
      <c r="E880" s="46"/>
      <c r="F880" s="27"/>
    </row>
    <row r="881" spans="1:6" ht="57.6" x14ac:dyDescent="0.3">
      <c r="A881" s="11"/>
      <c r="B881" s="14" t="s">
        <v>335</v>
      </c>
      <c r="C881" s="22"/>
      <c r="E881" s="46"/>
      <c r="F881" s="27"/>
    </row>
    <row r="882" spans="1:6" x14ac:dyDescent="0.3">
      <c r="A882" s="11"/>
      <c r="B882" s="10"/>
      <c r="C882" s="22"/>
      <c r="E882" s="46"/>
      <c r="F882" s="27"/>
    </row>
    <row r="883" spans="1:6" ht="57.6" x14ac:dyDescent="0.3">
      <c r="A883" s="11"/>
      <c r="B883" s="14" t="s">
        <v>838</v>
      </c>
      <c r="C883" s="22"/>
      <c r="E883" s="46"/>
      <c r="F883" s="27"/>
    </row>
    <row r="884" spans="1:6" x14ac:dyDescent="0.3">
      <c r="A884" s="11"/>
      <c r="B884" s="10"/>
      <c r="C884" s="22"/>
      <c r="E884" s="46"/>
      <c r="F884" s="27"/>
    </row>
    <row r="885" spans="1:6" x14ac:dyDescent="0.3">
      <c r="A885" s="11"/>
      <c r="B885" s="14" t="s">
        <v>336</v>
      </c>
      <c r="C885" s="22"/>
      <c r="E885" s="46"/>
      <c r="F885" s="27"/>
    </row>
    <row r="886" spans="1:6" x14ac:dyDescent="0.3">
      <c r="A886" s="11"/>
      <c r="B886" s="10"/>
      <c r="C886" s="22"/>
      <c r="E886" s="46"/>
      <c r="F886" s="27"/>
    </row>
    <row r="887" spans="1:6" ht="57.6" x14ac:dyDescent="0.3">
      <c r="A887" s="11"/>
      <c r="B887" s="14" t="s">
        <v>337</v>
      </c>
      <c r="C887" s="22"/>
      <c r="E887" s="46"/>
      <c r="F887" s="27"/>
    </row>
    <row r="888" spans="1:6" x14ac:dyDescent="0.3">
      <c r="A888" s="11"/>
      <c r="B888" s="10"/>
      <c r="C888" s="22"/>
      <c r="E888" s="46"/>
      <c r="F888" s="27"/>
    </row>
    <row r="889" spans="1:6" x14ac:dyDescent="0.3">
      <c r="A889" s="11"/>
      <c r="B889" s="14" t="s">
        <v>338</v>
      </c>
      <c r="C889" s="22"/>
      <c r="E889" s="46"/>
      <c r="F889" s="27"/>
    </row>
    <row r="890" spans="1:6" x14ac:dyDescent="0.3">
      <c r="A890" s="11"/>
      <c r="B890" s="10"/>
      <c r="C890" s="22"/>
      <c r="E890" s="46"/>
      <c r="F890" s="27"/>
    </row>
    <row r="891" spans="1:6" ht="57.6" x14ac:dyDescent="0.3">
      <c r="A891" s="11"/>
      <c r="B891" s="14" t="s">
        <v>339</v>
      </c>
      <c r="C891" s="22"/>
      <c r="E891" s="46"/>
      <c r="F891" s="27"/>
    </row>
    <row r="892" spans="1:6" x14ac:dyDescent="0.3">
      <c r="A892" s="11"/>
      <c r="B892" s="10"/>
      <c r="C892" s="22"/>
      <c r="E892" s="46"/>
      <c r="F892" s="27"/>
    </row>
    <row r="893" spans="1:6" x14ac:dyDescent="0.3">
      <c r="A893" s="11"/>
      <c r="B893" s="12" t="s">
        <v>340</v>
      </c>
      <c r="C893" s="22"/>
      <c r="E893" s="46"/>
      <c r="F893" s="27"/>
    </row>
    <row r="894" spans="1:6" x14ac:dyDescent="0.3">
      <c r="A894" s="11"/>
      <c r="B894" s="10"/>
      <c r="C894" s="22"/>
      <c r="E894" s="46"/>
      <c r="F894" s="27"/>
    </row>
    <row r="895" spans="1:6" ht="43.2" x14ac:dyDescent="0.3">
      <c r="A895" s="11"/>
      <c r="B895" s="14" t="s">
        <v>341</v>
      </c>
      <c r="C895" s="22"/>
      <c r="E895" s="46"/>
      <c r="F895" s="27"/>
    </row>
    <row r="896" spans="1:6" x14ac:dyDescent="0.3">
      <c r="A896" s="11"/>
      <c r="B896" s="10"/>
      <c r="C896" s="22"/>
      <c r="E896" s="46"/>
      <c r="F896" s="27"/>
    </row>
    <row r="897" spans="1:6" ht="28.8" x14ac:dyDescent="0.3">
      <c r="A897" s="11"/>
      <c r="B897" s="14" t="s">
        <v>342</v>
      </c>
      <c r="C897" s="22"/>
      <c r="E897" s="46"/>
      <c r="F897" s="27"/>
    </row>
    <row r="898" spans="1:6" x14ac:dyDescent="0.3">
      <c r="A898" s="11"/>
      <c r="B898" s="10"/>
      <c r="C898" s="22"/>
      <c r="E898" s="46"/>
      <c r="F898" s="27"/>
    </row>
    <row r="899" spans="1:6" ht="57.6" x14ac:dyDescent="0.3">
      <c r="A899" s="11"/>
      <c r="B899" s="14" t="s">
        <v>343</v>
      </c>
      <c r="C899" s="22"/>
      <c r="E899" s="46"/>
      <c r="F899" s="27"/>
    </row>
    <row r="900" spans="1:6" x14ac:dyDescent="0.3">
      <c r="A900" s="11"/>
      <c r="B900" s="10"/>
      <c r="C900" s="22"/>
      <c r="E900" s="46"/>
      <c r="F900" s="27"/>
    </row>
    <row r="901" spans="1:6" x14ac:dyDescent="0.3">
      <c r="A901" s="11"/>
      <c r="B901" s="14" t="s">
        <v>344</v>
      </c>
      <c r="C901" s="22"/>
      <c r="E901" s="46"/>
      <c r="F901" s="27"/>
    </row>
    <row r="902" spans="1:6" x14ac:dyDescent="0.3">
      <c r="A902" s="11"/>
      <c r="B902" s="10"/>
      <c r="C902" s="22"/>
      <c r="E902" s="46"/>
      <c r="F902" s="27"/>
    </row>
    <row r="903" spans="1:6" ht="57.6" x14ac:dyDescent="0.3">
      <c r="A903" s="11"/>
      <c r="B903" s="14" t="s">
        <v>345</v>
      </c>
      <c r="C903" s="22"/>
      <c r="E903" s="46"/>
      <c r="F903" s="27"/>
    </row>
    <row r="904" spans="1:6" x14ac:dyDescent="0.3">
      <c r="A904" s="11"/>
      <c r="B904" s="10"/>
      <c r="C904" s="22"/>
      <c r="E904" s="46"/>
      <c r="F904" s="27"/>
    </row>
    <row r="905" spans="1:6" x14ac:dyDescent="0.3">
      <c r="A905" s="11"/>
      <c r="B905" s="14" t="s">
        <v>346</v>
      </c>
      <c r="C905" s="22"/>
      <c r="E905" s="46"/>
      <c r="F905" s="27"/>
    </row>
    <row r="906" spans="1:6" x14ac:dyDescent="0.3">
      <c r="A906" s="11"/>
      <c r="B906" s="10"/>
      <c r="C906" s="22"/>
      <c r="E906" s="46"/>
      <c r="F906" s="27"/>
    </row>
    <row r="907" spans="1:6" ht="57.6" x14ac:dyDescent="0.3">
      <c r="A907" s="11"/>
      <c r="B907" s="14" t="s">
        <v>347</v>
      </c>
      <c r="C907" s="22"/>
      <c r="E907" s="46"/>
      <c r="F907" s="27"/>
    </row>
    <row r="908" spans="1:6" x14ac:dyDescent="0.3">
      <c r="A908" s="11"/>
      <c r="B908" s="10"/>
      <c r="C908" s="22"/>
      <c r="E908" s="46"/>
      <c r="F908" s="27"/>
    </row>
    <row r="909" spans="1:6" ht="57.6" x14ac:dyDescent="0.3">
      <c r="A909" s="11"/>
      <c r="B909" s="12" t="s">
        <v>839</v>
      </c>
      <c r="C909" s="22"/>
      <c r="E909" s="46"/>
      <c r="F909" s="27"/>
    </row>
    <row r="910" spans="1:6" x14ac:dyDescent="0.3">
      <c r="A910" s="11"/>
      <c r="B910" s="10"/>
      <c r="C910" s="22"/>
      <c r="E910" s="46"/>
      <c r="F910" s="27"/>
    </row>
    <row r="911" spans="1:6" ht="57.6" x14ac:dyDescent="0.3">
      <c r="A911" s="11"/>
      <c r="B911" s="12" t="s">
        <v>348</v>
      </c>
      <c r="C911" s="22"/>
      <c r="E911" s="46"/>
      <c r="F911" s="27"/>
    </row>
    <row r="912" spans="1:6" x14ac:dyDescent="0.3">
      <c r="A912" s="11"/>
      <c r="B912" s="10"/>
      <c r="C912" s="22"/>
      <c r="E912" s="46"/>
      <c r="F912" s="27"/>
    </row>
    <row r="913" spans="1:6" x14ac:dyDescent="0.3">
      <c r="A913" s="11"/>
      <c r="B913" s="14" t="s">
        <v>349</v>
      </c>
      <c r="C913" s="22"/>
      <c r="E913" s="46"/>
      <c r="F913" s="27"/>
    </row>
    <row r="914" spans="1:6" x14ac:dyDescent="0.3">
      <c r="A914" s="11"/>
      <c r="B914" s="10"/>
      <c r="C914" s="22"/>
      <c r="E914" s="46"/>
      <c r="F914" s="27"/>
    </row>
    <row r="915" spans="1:6" ht="43.2" x14ac:dyDescent="0.3">
      <c r="A915" s="11"/>
      <c r="B915" s="14" t="s">
        <v>350</v>
      </c>
      <c r="C915" s="22"/>
      <c r="E915" s="46"/>
      <c r="F915" s="27"/>
    </row>
    <row r="916" spans="1:6" x14ac:dyDescent="0.3">
      <c r="A916" s="11"/>
      <c r="B916" s="10"/>
      <c r="C916" s="22"/>
      <c r="E916" s="46"/>
      <c r="F916" s="27"/>
    </row>
    <row r="917" spans="1:6" x14ac:dyDescent="0.3">
      <c r="A917" s="11"/>
      <c r="B917" s="14" t="s">
        <v>351</v>
      </c>
      <c r="C917" s="22"/>
      <c r="E917" s="46"/>
      <c r="F917" s="27"/>
    </row>
    <row r="918" spans="1:6" x14ac:dyDescent="0.3">
      <c r="A918" s="11"/>
      <c r="B918" s="10"/>
      <c r="C918" s="22"/>
      <c r="E918" s="46"/>
      <c r="F918" s="27"/>
    </row>
    <row r="919" spans="1:6" ht="43.2" x14ac:dyDescent="0.3">
      <c r="A919" s="11"/>
      <c r="B919" s="14" t="s">
        <v>352</v>
      </c>
      <c r="C919" s="22"/>
      <c r="E919" s="46"/>
      <c r="F919" s="27"/>
    </row>
    <row r="920" spans="1:6" x14ac:dyDescent="0.3">
      <c r="A920" s="11"/>
      <c r="B920" s="10"/>
      <c r="C920" s="22"/>
      <c r="E920" s="46"/>
      <c r="F920" s="27"/>
    </row>
    <row r="921" spans="1:6" x14ac:dyDescent="0.3">
      <c r="A921" s="11"/>
      <c r="B921" s="14" t="s">
        <v>353</v>
      </c>
      <c r="C921" s="22"/>
      <c r="E921" s="46"/>
      <c r="F921" s="27"/>
    </row>
    <row r="922" spans="1:6" x14ac:dyDescent="0.3">
      <c r="A922" s="11"/>
      <c r="B922" s="10"/>
      <c r="C922" s="22"/>
      <c r="E922" s="46"/>
      <c r="F922" s="27"/>
    </row>
    <row r="923" spans="1:6" ht="57.6" x14ac:dyDescent="0.3">
      <c r="A923" s="11"/>
      <c r="B923" s="14" t="s">
        <v>354</v>
      </c>
      <c r="C923" s="22"/>
      <c r="E923" s="46"/>
      <c r="F923" s="27"/>
    </row>
    <row r="924" spans="1:6" x14ac:dyDescent="0.3">
      <c r="A924" s="11"/>
      <c r="B924" s="10"/>
      <c r="C924" s="22"/>
      <c r="E924" s="46"/>
      <c r="F924" s="27"/>
    </row>
    <row r="925" spans="1:6" x14ac:dyDescent="0.3">
      <c r="A925" s="11"/>
      <c r="B925" s="12" t="s">
        <v>355</v>
      </c>
      <c r="C925" s="22"/>
      <c r="E925" s="46"/>
      <c r="F925" s="27"/>
    </row>
    <row r="926" spans="1:6" x14ac:dyDescent="0.3">
      <c r="A926" s="11"/>
      <c r="B926" s="10"/>
      <c r="C926" s="22"/>
      <c r="E926" s="46"/>
      <c r="F926" s="27"/>
    </row>
    <row r="927" spans="1:6" ht="57.6" x14ac:dyDescent="0.3">
      <c r="A927" s="11"/>
      <c r="B927" s="14" t="s">
        <v>356</v>
      </c>
      <c r="C927" s="22"/>
      <c r="E927" s="46"/>
      <c r="F927" s="27"/>
    </row>
    <row r="928" spans="1:6" x14ac:dyDescent="0.3">
      <c r="A928" s="11"/>
      <c r="B928" s="10"/>
      <c r="C928" s="22"/>
      <c r="E928" s="46"/>
      <c r="F928" s="27"/>
    </row>
    <row r="929" spans="1:6" ht="57.6" x14ac:dyDescent="0.3">
      <c r="A929" s="11"/>
      <c r="B929" s="14" t="s">
        <v>839</v>
      </c>
      <c r="C929" s="22"/>
      <c r="E929" s="46"/>
      <c r="F929" s="27"/>
    </row>
    <row r="930" spans="1:6" x14ac:dyDescent="0.3">
      <c r="A930" s="11"/>
      <c r="B930" s="10"/>
      <c r="C930" s="22"/>
      <c r="E930" s="46"/>
      <c r="F930" s="27"/>
    </row>
    <row r="931" spans="1:6" x14ac:dyDescent="0.3">
      <c r="A931" s="11"/>
      <c r="B931" s="12" t="s">
        <v>357</v>
      </c>
      <c r="C931" s="22"/>
      <c r="E931" s="46"/>
      <c r="F931" s="27"/>
    </row>
    <row r="932" spans="1:6" x14ac:dyDescent="0.3">
      <c r="A932" s="11"/>
      <c r="B932" s="10"/>
      <c r="C932" s="22"/>
      <c r="E932" s="46"/>
      <c r="F932" s="27"/>
    </row>
    <row r="933" spans="1:6" ht="57.6" x14ac:dyDescent="0.3">
      <c r="A933" s="11"/>
      <c r="B933" s="14" t="s">
        <v>840</v>
      </c>
      <c r="C933" s="22"/>
      <c r="E933" s="46"/>
      <c r="F933" s="27"/>
    </row>
    <row r="934" spans="1:6" x14ac:dyDescent="0.3">
      <c r="A934" s="11"/>
      <c r="B934" s="10"/>
      <c r="C934" s="22"/>
      <c r="E934" s="46"/>
      <c r="F934" s="27"/>
    </row>
    <row r="935" spans="1:6" x14ac:dyDescent="0.3">
      <c r="A935" s="11"/>
      <c r="B935" s="12" t="s">
        <v>358</v>
      </c>
      <c r="C935" s="22"/>
      <c r="E935" s="46"/>
      <c r="F935" s="27"/>
    </row>
    <row r="936" spans="1:6" x14ac:dyDescent="0.3">
      <c r="A936" s="11"/>
      <c r="B936" s="10"/>
      <c r="C936" s="22"/>
      <c r="E936" s="46"/>
      <c r="F936" s="27"/>
    </row>
    <row r="937" spans="1:6" ht="57.6" x14ac:dyDescent="0.3">
      <c r="A937" s="11"/>
      <c r="B937" s="14" t="s">
        <v>359</v>
      </c>
      <c r="C937" s="22"/>
      <c r="E937" s="46"/>
      <c r="F937" s="27"/>
    </row>
    <row r="938" spans="1:6" x14ac:dyDescent="0.3">
      <c r="A938" s="11"/>
      <c r="B938" s="10"/>
      <c r="C938" s="22"/>
      <c r="E938" s="46"/>
      <c r="F938" s="27"/>
    </row>
    <row r="939" spans="1:6" ht="72" x14ac:dyDescent="0.3">
      <c r="A939" s="11"/>
      <c r="B939" s="14" t="s">
        <v>360</v>
      </c>
      <c r="C939" s="22"/>
      <c r="E939" s="46"/>
      <c r="F939" s="27"/>
    </row>
    <row r="940" spans="1:6" x14ac:dyDescent="0.3">
      <c r="A940" s="11"/>
      <c r="B940" s="10"/>
      <c r="C940" s="22"/>
      <c r="E940" s="46"/>
      <c r="F940" s="27"/>
    </row>
    <row r="941" spans="1:6" x14ac:dyDescent="0.3">
      <c r="A941" s="11"/>
      <c r="B941" s="12" t="s">
        <v>361</v>
      </c>
      <c r="C941" s="22"/>
      <c r="E941" s="46"/>
      <c r="F941" s="27"/>
    </row>
    <row r="942" spans="1:6" x14ac:dyDescent="0.3">
      <c r="A942" s="11"/>
      <c r="B942" s="10"/>
      <c r="C942" s="22"/>
      <c r="E942" s="46"/>
      <c r="F942" s="27"/>
    </row>
    <row r="943" spans="1:6" ht="57.6" x14ac:dyDescent="0.3">
      <c r="A943" s="11"/>
      <c r="B943" s="14" t="s">
        <v>362</v>
      </c>
      <c r="C943" s="22"/>
      <c r="E943" s="46"/>
      <c r="F943" s="27"/>
    </row>
    <row r="944" spans="1:6" x14ac:dyDescent="0.3">
      <c r="A944" s="11"/>
      <c r="B944" s="10"/>
      <c r="C944" s="22"/>
      <c r="E944" s="46"/>
      <c r="F944" s="27"/>
    </row>
    <row r="945" spans="1:6" x14ac:dyDescent="0.3">
      <c r="A945" s="11"/>
      <c r="B945" s="12" t="s">
        <v>363</v>
      </c>
      <c r="C945" s="22"/>
      <c r="E945" s="46"/>
      <c r="F945" s="27"/>
    </row>
    <row r="946" spans="1:6" x14ac:dyDescent="0.3">
      <c r="A946" s="11"/>
      <c r="B946" s="10"/>
      <c r="C946" s="22"/>
      <c r="E946" s="46"/>
      <c r="F946" s="27"/>
    </row>
    <row r="947" spans="1:6" ht="57.6" x14ac:dyDescent="0.3">
      <c r="A947" s="11"/>
      <c r="B947" s="14" t="s">
        <v>364</v>
      </c>
      <c r="C947" s="22"/>
      <c r="E947" s="46"/>
      <c r="F947" s="27"/>
    </row>
    <row r="948" spans="1:6" x14ac:dyDescent="0.3">
      <c r="A948" s="11"/>
      <c r="B948" s="10"/>
      <c r="C948" s="22"/>
      <c r="E948" s="46"/>
      <c r="F948" s="27"/>
    </row>
    <row r="949" spans="1:6" ht="57.6" x14ac:dyDescent="0.3">
      <c r="A949" s="11"/>
      <c r="B949" s="14" t="s">
        <v>364</v>
      </c>
      <c r="C949" s="22"/>
      <c r="E949" s="46"/>
      <c r="F949" s="27"/>
    </row>
    <row r="950" spans="1:6" x14ac:dyDescent="0.3">
      <c r="A950" s="11"/>
      <c r="B950" s="10"/>
      <c r="C950" s="22"/>
      <c r="E950" s="46"/>
      <c r="F950" s="27"/>
    </row>
    <row r="951" spans="1:6" x14ac:dyDescent="0.3">
      <c r="A951" s="11"/>
      <c r="B951" s="12" t="s">
        <v>365</v>
      </c>
      <c r="C951" s="22"/>
      <c r="E951" s="46"/>
      <c r="F951" s="27"/>
    </row>
    <row r="952" spans="1:6" x14ac:dyDescent="0.3">
      <c r="A952" s="11"/>
      <c r="B952" s="10"/>
      <c r="C952" s="22"/>
      <c r="E952" s="46"/>
      <c r="F952" s="27"/>
    </row>
    <row r="953" spans="1:6" ht="129.6" x14ac:dyDescent="0.3">
      <c r="A953" s="11">
        <v>1</v>
      </c>
      <c r="B953" s="10" t="s">
        <v>841</v>
      </c>
      <c r="C953" s="22" t="s">
        <v>842</v>
      </c>
      <c r="D953" s="33">
        <v>73</v>
      </c>
      <c r="E953" s="46"/>
      <c r="F953" s="27">
        <f>ROUND(D953*E953,2)</f>
        <v>0</v>
      </c>
    </row>
    <row r="954" spans="1:6" x14ac:dyDescent="0.3">
      <c r="A954" s="11"/>
      <c r="B954" s="10"/>
      <c r="C954" s="22"/>
      <c r="E954" s="46"/>
      <c r="F954" s="27"/>
    </row>
    <row r="955" spans="1:6" x14ac:dyDescent="0.3">
      <c r="A955" s="11"/>
      <c r="B955" s="12" t="s">
        <v>366</v>
      </c>
      <c r="C955" s="22"/>
      <c r="E955" s="46"/>
      <c r="F955" s="27"/>
    </row>
    <row r="956" spans="1:6" x14ac:dyDescent="0.3">
      <c r="A956" s="11"/>
      <c r="B956" s="10"/>
      <c r="C956" s="22"/>
      <c r="E956" s="46"/>
      <c r="F956" s="27"/>
    </row>
    <row r="957" spans="1:6" ht="43.2" x14ac:dyDescent="0.3">
      <c r="A957" s="11"/>
      <c r="B957" s="14" t="s">
        <v>843</v>
      </c>
      <c r="C957" s="22"/>
      <c r="E957" s="46"/>
      <c r="F957" s="27"/>
    </row>
    <row r="958" spans="1:6" x14ac:dyDescent="0.3">
      <c r="A958" s="11"/>
      <c r="B958" s="10"/>
      <c r="C958" s="22"/>
      <c r="E958" s="46"/>
      <c r="F958" s="27"/>
    </row>
    <row r="959" spans="1:6" x14ac:dyDescent="0.3">
      <c r="A959" s="11">
        <v>2</v>
      </c>
      <c r="B959" s="10" t="s">
        <v>367</v>
      </c>
      <c r="C959" s="22" t="s">
        <v>368</v>
      </c>
      <c r="D959" s="33">
        <v>2</v>
      </c>
      <c r="E959" s="46"/>
      <c r="F959" s="27">
        <f>ROUND(D959*E959,2)</f>
        <v>0</v>
      </c>
    </row>
    <row r="960" spans="1:6" x14ac:dyDescent="0.3">
      <c r="A960" s="11"/>
      <c r="B960" s="10"/>
      <c r="C960" s="22"/>
      <c r="E960" s="46"/>
      <c r="F960" s="27"/>
    </row>
    <row r="961" spans="1:6" x14ac:dyDescent="0.3">
      <c r="A961" s="11">
        <v>3</v>
      </c>
      <c r="B961" s="10" t="s">
        <v>369</v>
      </c>
      <c r="C961" s="22" t="s">
        <v>368</v>
      </c>
      <c r="D961" s="33">
        <v>1</v>
      </c>
      <c r="E961" s="46"/>
      <c r="F961" s="27">
        <f>ROUND(D961*E961,2)</f>
        <v>0</v>
      </c>
    </row>
    <row r="962" spans="1:6" x14ac:dyDescent="0.3">
      <c r="A962" s="11"/>
      <c r="B962" s="10"/>
      <c r="C962" s="22"/>
      <c r="E962" s="46"/>
      <c r="F962" s="27"/>
    </row>
    <row r="963" spans="1:6" ht="28.8" x14ac:dyDescent="0.3">
      <c r="A963" s="11"/>
      <c r="B963" s="14" t="s">
        <v>370</v>
      </c>
      <c r="C963" s="22"/>
      <c r="E963" s="46"/>
      <c r="F963" s="27"/>
    </row>
    <row r="964" spans="1:6" x14ac:dyDescent="0.3">
      <c r="A964" s="11"/>
      <c r="B964" s="10"/>
      <c r="C964" s="22"/>
      <c r="E964" s="46"/>
      <c r="F964" s="27"/>
    </row>
    <row r="965" spans="1:6" ht="28.8" x14ac:dyDescent="0.3">
      <c r="A965" s="11">
        <v>4</v>
      </c>
      <c r="B965" s="10" t="s">
        <v>371</v>
      </c>
      <c r="C965" s="22" t="s">
        <v>842</v>
      </c>
      <c r="D965" s="33">
        <v>6</v>
      </c>
      <c r="E965" s="46"/>
      <c r="F965" s="27">
        <f>ROUND(D965*E965,2)</f>
        <v>0</v>
      </c>
    </row>
    <row r="966" spans="1:6" x14ac:dyDescent="0.3">
      <c r="A966" s="11"/>
      <c r="B966" s="10"/>
      <c r="C966" s="22"/>
      <c r="E966" s="46"/>
      <c r="F966" s="27"/>
    </row>
    <row r="967" spans="1:6" x14ac:dyDescent="0.3">
      <c r="A967" s="11">
        <v>5</v>
      </c>
      <c r="B967" s="10" t="s">
        <v>372</v>
      </c>
      <c r="C967" s="22" t="s">
        <v>842</v>
      </c>
      <c r="D967" s="33">
        <v>247</v>
      </c>
      <c r="E967" s="46"/>
      <c r="F967" s="27">
        <f>ROUND(D967*E967,2)</f>
        <v>0</v>
      </c>
    </row>
    <row r="968" spans="1:6" x14ac:dyDescent="0.3">
      <c r="A968" s="11"/>
      <c r="B968" s="10"/>
      <c r="C968" s="22"/>
      <c r="E968" s="46"/>
      <c r="F968" s="27"/>
    </row>
    <row r="969" spans="1:6" ht="28.8" x14ac:dyDescent="0.3">
      <c r="A969" s="11">
        <v>6</v>
      </c>
      <c r="B969" s="10" t="s">
        <v>373</v>
      </c>
      <c r="C969" s="22" t="s">
        <v>374</v>
      </c>
      <c r="D969" s="33">
        <v>55</v>
      </c>
      <c r="E969" s="46"/>
      <c r="F969" s="27">
        <f>ROUND(D969*E969,2)</f>
        <v>0</v>
      </c>
    </row>
    <row r="970" spans="1:6" x14ac:dyDescent="0.3">
      <c r="A970" s="11"/>
      <c r="B970" s="10"/>
      <c r="C970" s="22"/>
      <c r="E970" s="46"/>
      <c r="F970" s="27"/>
    </row>
    <row r="971" spans="1:6" ht="28.8" x14ac:dyDescent="0.3">
      <c r="A971" s="11">
        <v>7</v>
      </c>
      <c r="B971" s="10" t="s">
        <v>375</v>
      </c>
      <c r="C971" s="22" t="s">
        <v>374</v>
      </c>
      <c r="D971" s="33">
        <v>7</v>
      </c>
      <c r="E971" s="46"/>
      <c r="F971" s="27">
        <f>ROUND(D971*E971,2)</f>
        <v>0</v>
      </c>
    </row>
    <row r="972" spans="1:6" x14ac:dyDescent="0.3">
      <c r="A972" s="11"/>
      <c r="B972" s="10"/>
      <c r="C972" s="22"/>
      <c r="E972" s="46"/>
      <c r="F972" s="27"/>
    </row>
    <row r="973" spans="1:6" x14ac:dyDescent="0.3">
      <c r="A973" s="11">
        <v>8</v>
      </c>
      <c r="B973" s="10" t="s">
        <v>376</v>
      </c>
      <c r="C973" s="22" t="s">
        <v>842</v>
      </c>
      <c r="D973" s="33">
        <v>88</v>
      </c>
      <c r="E973" s="46"/>
      <c r="F973" s="27">
        <f>ROUND(D973*E973,2)</f>
        <v>0</v>
      </c>
    </row>
    <row r="974" spans="1:6" x14ac:dyDescent="0.3">
      <c r="A974" s="11"/>
      <c r="B974" s="10"/>
      <c r="C974" s="22"/>
      <c r="E974" s="46"/>
      <c r="F974" s="27"/>
    </row>
    <row r="975" spans="1:6" x14ac:dyDescent="0.3">
      <c r="A975" s="11">
        <v>9</v>
      </c>
      <c r="B975" s="10" t="s">
        <v>377</v>
      </c>
      <c r="C975" s="22" t="s">
        <v>842</v>
      </c>
      <c r="D975" s="33">
        <v>39</v>
      </c>
      <c r="E975" s="46"/>
      <c r="F975" s="27">
        <f>ROUND(D975*E975,2)</f>
        <v>0</v>
      </c>
    </row>
    <row r="976" spans="1:6" x14ac:dyDescent="0.3">
      <c r="A976" s="11"/>
      <c r="B976" s="10"/>
      <c r="C976" s="22"/>
      <c r="E976" s="46"/>
      <c r="F976" s="27"/>
    </row>
    <row r="977" spans="1:6" x14ac:dyDescent="0.3">
      <c r="A977" s="11">
        <v>10</v>
      </c>
      <c r="B977" s="10" t="s">
        <v>378</v>
      </c>
      <c r="C977" s="22" t="s">
        <v>842</v>
      </c>
      <c r="D977" s="33">
        <v>16</v>
      </c>
      <c r="E977" s="46"/>
      <c r="F977" s="27">
        <f>ROUND(D977*E977,2)</f>
        <v>0</v>
      </c>
    </row>
    <row r="978" spans="1:6" x14ac:dyDescent="0.3">
      <c r="A978" s="11"/>
      <c r="B978" s="10"/>
      <c r="C978" s="22"/>
      <c r="E978" s="46"/>
      <c r="F978" s="27"/>
    </row>
    <row r="979" spans="1:6" ht="57.6" x14ac:dyDescent="0.3">
      <c r="A979" s="11"/>
      <c r="B979" s="14" t="s">
        <v>379</v>
      </c>
      <c r="C979" s="22"/>
      <c r="E979" s="46"/>
      <c r="F979" s="27"/>
    </row>
    <row r="980" spans="1:6" x14ac:dyDescent="0.3">
      <c r="A980" s="11"/>
      <c r="B980" s="10"/>
      <c r="C980" s="22"/>
      <c r="E980" s="46"/>
      <c r="F980" s="27"/>
    </row>
    <row r="981" spans="1:6" ht="28.8" x14ac:dyDescent="0.3">
      <c r="A981" s="11">
        <v>11</v>
      </c>
      <c r="B981" s="10" t="s">
        <v>380</v>
      </c>
      <c r="C981" s="22" t="s">
        <v>368</v>
      </c>
      <c r="D981" s="33">
        <v>3</v>
      </c>
      <c r="E981" s="46"/>
      <c r="F981" s="27">
        <f>ROUND(D981*E981,2)</f>
        <v>0</v>
      </c>
    </row>
    <row r="982" spans="1:6" x14ac:dyDescent="0.3">
      <c r="A982" s="11"/>
      <c r="B982" s="10"/>
      <c r="C982" s="22"/>
      <c r="E982" s="46"/>
      <c r="F982" s="27"/>
    </row>
    <row r="983" spans="1:6" x14ac:dyDescent="0.3">
      <c r="A983" s="11">
        <v>12</v>
      </c>
      <c r="B983" s="10" t="s">
        <v>381</v>
      </c>
      <c r="C983" s="22" t="s">
        <v>368</v>
      </c>
      <c r="D983" s="33">
        <v>1</v>
      </c>
      <c r="E983" s="46"/>
      <c r="F983" s="27">
        <f>ROUND(D983*E983,2)</f>
        <v>0</v>
      </c>
    </row>
    <row r="984" spans="1:6" x14ac:dyDescent="0.3">
      <c r="A984" s="11"/>
      <c r="B984" s="10"/>
      <c r="C984" s="22"/>
      <c r="E984" s="46"/>
      <c r="F984" s="27"/>
    </row>
    <row r="985" spans="1:6" x14ac:dyDescent="0.3">
      <c r="A985" s="11">
        <v>13</v>
      </c>
      <c r="B985" s="10" t="s">
        <v>844</v>
      </c>
      <c r="C985" s="22" t="s">
        <v>368</v>
      </c>
      <c r="D985" s="33">
        <v>1</v>
      </c>
      <c r="E985" s="46"/>
      <c r="F985" s="27">
        <f>ROUND(D985*E985,2)</f>
        <v>0</v>
      </c>
    </row>
    <row r="986" spans="1:6" x14ac:dyDescent="0.3">
      <c r="A986" s="11"/>
      <c r="B986" s="10"/>
      <c r="C986" s="22"/>
      <c r="E986" s="46"/>
      <c r="F986" s="27"/>
    </row>
    <row r="987" spans="1:6" ht="28.8" x14ac:dyDescent="0.3">
      <c r="A987" s="11"/>
      <c r="B987" s="14" t="s">
        <v>382</v>
      </c>
      <c r="C987" s="22"/>
      <c r="E987" s="46"/>
      <c r="F987" s="27"/>
    </row>
    <row r="988" spans="1:6" x14ac:dyDescent="0.3">
      <c r="A988" s="11"/>
      <c r="B988" s="10"/>
      <c r="C988" s="22"/>
      <c r="E988" s="46"/>
      <c r="F988" s="27"/>
    </row>
    <row r="989" spans="1:6" x14ac:dyDescent="0.3">
      <c r="A989" s="11">
        <v>14</v>
      </c>
      <c r="B989" s="10" t="s">
        <v>383</v>
      </c>
      <c r="C989" s="22" t="s">
        <v>368</v>
      </c>
      <c r="D989" s="33">
        <v>1</v>
      </c>
      <c r="E989" s="46"/>
      <c r="F989" s="27">
        <f>ROUND(D989*E989,2)</f>
        <v>0</v>
      </c>
    </row>
    <row r="990" spans="1:6" x14ac:dyDescent="0.3">
      <c r="A990" s="11"/>
      <c r="B990" s="10"/>
      <c r="C990" s="22"/>
      <c r="E990" s="46"/>
      <c r="F990" s="27"/>
    </row>
    <row r="991" spans="1:6" x14ac:dyDescent="0.3">
      <c r="A991" s="11"/>
      <c r="B991" s="14" t="s">
        <v>384</v>
      </c>
      <c r="C991" s="22"/>
      <c r="E991" s="46"/>
      <c r="F991" s="27"/>
    </row>
    <row r="992" spans="1:6" x14ac:dyDescent="0.3">
      <c r="A992" s="11"/>
      <c r="B992" s="10"/>
      <c r="C992" s="22"/>
      <c r="E992" s="46"/>
      <c r="F992" s="27"/>
    </row>
    <row r="993" spans="1:6" x14ac:dyDescent="0.3">
      <c r="A993" s="11">
        <v>15</v>
      </c>
      <c r="B993" s="10" t="s">
        <v>385</v>
      </c>
      <c r="C993" s="22" t="s">
        <v>842</v>
      </c>
      <c r="D993" s="33">
        <v>7</v>
      </c>
      <c r="E993" s="46"/>
      <c r="F993" s="27">
        <f>ROUND(D993*E993,2)</f>
        <v>0</v>
      </c>
    </row>
    <row r="994" spans="1:6" x14ac:dyDescent="0.3">
      <c r="A994" s="11"/>
      <c r="B994" s="10"/>
      <c r="C994" s="22"/>
      <c r="E994" s="46"/>
      <c r="F994" s="27"/>
    </row>
    <row r="995" spans="1:6" x14ac:dyDescent="0.3">
      <c r="A995" s="11">
        <v>16</v>
      </c>
      <c r="B995" s="10" t="s">
        <v>386</v>
      </c>
      <c r="C995" s="22" t="s">
        <v>842</v>
      </c>
      <c r="D995" s="33">
        <v>14</v>
      </c>
      <c r="E995" s="46"/>
      <c r="F995" s="27">
        <f>ROUND(D995*E995,2)</f>
        <v>0</v>
      </c>
    </row>
    <row r="996" spans="1:6" x14ac:dyDescent="0.3">
      <c r="A996" s="11"/>
      <c r="B996" s="10"/>
      <c r="C996" s="22"/>
      <c r="E996" s="46"/>
      <c r="F996" s="27"/>
    </row>
    <row r="997" spans="1:6" x14ac:dyDescent="0.3">
      <c r="A997" s="11"/>
      <c r="B997" s="12" t="s">
        <v>387</v>
      </c>
      <c r="C997" s="22"/>
      <c r="E997" s="46"/>
      <c r="F997" s="27"/>
    </row>
    <row r="998" spans="1:6" x14ac:dyDescent="0.3">
      <c r="A998" s="11"/>
      <c r="B998" s="10"/>
      <c r="C998" s="22"/>
      <c r="E998" s="46"/>
      <c r="F998" s="27"/>
    </row>
    <row r="999" spans="1:6" ht="28.8" x14ac:dyDescent="0.3">
      <c r="A999" s="11"/>
      <c r="B999" s="14" t="s">
        <v>388</v>
      </c>
      <c r="C999" s="22"/>
      <c r="E999" s="46"/>
      <c r="F999" s="27"/>
    </row>
    <row r="1000" spans="1:6" x14ac:dyDescent="0.3">
      <c r="A1000" s="11"/>
      <c r="B1000" s="10"/>
      <c r="C1000" s="22"/>
      <c r="E1000" s="46"/>
      <c r="F1000" s="27"/>
    </row>
    <row r="1001" spans="1:6" x14ac:dyDescent="0.3">
      <c r="A1001" s="11">
        <v>17</v>
      </c>
      <c r="B1001" s="10" t="s">
        <v>389</v>
      </c>
      <c r="C1001" s="22" t="s">
        <v>842</v>
      </c>
      <c r="D1001" s="33">
        <v>15</v>
      </c>
      <c r="E1001" s="46"/>
      <c r="F1001" s="27">
        <f>ROUND(D1001*E1001,2)</f>
        <v>0</v>
      </c>
    </row>
    <row r="1002" spans="1:6" x14ac:dyDescent="0.3">
      <c r="A1002" s="11"/>
      <c r="B1002" s="10"/>
      <c r="C1002" s="22"/>
      <c r="E1002" s="46"/>
      <c r="F1002" s="27"/>
    </row>
    <row r="1003" spans="1:6" x14ac:dyDescent="0.3">
      <c r="A1003" s="11">
        <v>18</v>
      </c>
      <c r="B1003" s="10" t="s">
        <v>390</v>
      </c>
      <c r="C1003" s="22" t="s">
        <v>842</v>
      </c>
      <c r="D1003" s="33">
        <v>73</v>
      </c>
      <c r="E1003" s="46"/>
      <c r="F1003" s="27">
        <f>ROUND(D1003*E1003,2)</f>
        <v>0</v>
      </c>
    </row>
    <row r="1004" spans="1:6" x14ac:dyDescent="0.3">
      <c r="A1004" s="11"/>
      <c r="B1004" s="10"/>
      <c r="C1004" s="22"/>
      <c r="E1004" s="46"/>
      <c r="F1004" s="27"/>
    </row>
    <row r="1005" spans="1:6" ht="15" thickBot="1" x14ac:dyDescent="0.35">
      <c r="A1005" s="11"/>
      <c r="B1005" s="10"/>
      <c r="C1005" s="22"/>
      <c r="E1005" s="46"/>
      <c r="F1005" s="27"/>
    </row>
    <row r="1006" spans="1:6" s="2" customFormat="1" ht="15" thickBot="1" x14ac:dyDescent="0.35">
      <c r="A1006" s="29"/>
      <c r="B1006" s="30" t="str">
        <f>"TOTAL "&amp;B865</f>
        <v>TOTAL ALTERATIONS, DEMOLITIONS, ETC.</v>
      </c>
      <c r="C1006" s="31"/>
      <c r="D1006" s="35"/>
      <c r="E1006" s="47"/>
      <c r="F1006" s="32">
        <f>SUM(F865:F1005)</f>
        <v>0</v>
      </c>
    </row>
    <row r="1007" spans="1:6" x14ac:dyDescent="0.3">
      <c r="A1007" s="11"/>
      <c r="B1007" s="10"/>
      <c r="C1007" s="22"/>
      <c r="E1007" s="46"/>
      <c r="F1007" s="27"/>
    </row>
    <row r="1008" spans="1:6" x14ac:dyDescent="0.3">
      <c r="A1008" s="11"/>
      <c r="B1008" s="12" t="s">
        <v>326</v>
      </c>
      <c r="C1008" s="22"/>
      <c r="E1008" s="46"/>
      <c r="F1008" s="27"/>
    </row>
    <row r="1009" spans="1:6" x14ac:dyDescent="0.3">
      <c r="A1009" s="11"/>
      <c r="B1009" s="10"/>
      <c r="C1009" s="22"/>
      <c r="E1009" s="46"/>
      <c r="F1009" s="27"/>
    </row>
    <row r="1010" spans="1:6" x14ac:dyDescent="0.3">
      <c r="A1010" s="11"/>
      <c r="B1010" s="12" t="s">
        <v>391</v>
      </c>
      <c r="C1010" s="22"/>
      <c r="E1010" s="46"/>
      <c r="F1010" s="27"/>
    </row>
    <row r="1011" spans="1:6" x14ac:dyDescent="0.3">
      <c r="A1011" s="11"/>
      <c r="B1011" s="10"/>
      <c r="C1011" s="22"/>
      <c r="E1011" s="46"/>
      <c r="F1011" s="27"/>
    </row>
    <row r="1012" spans="1:6" x14ac:dyDescent="0.3">
      <c r="A1012" s="11"/>
      <c r="B1012" s="12" t="s">
        <v>392</v>
      </c>
      <c r="C1012" s="22"/>
      <c r="E1012" s="46"/>
      <c r="F1012" s="27"/>
    </row>
    <row r="1013" spans="1:6" x14ac:dyDescent="0.3">
      <c r="A1013" s="11"/>
      <c r="B1013" s="10"/>
      <c r="C1013" s="22"/>
      <c r="E1013" s="46"/>
      <c r="F1013" s="27"/>
    </row>
    <row r="1014" spans="1:6" ht="28.8" x14ac:dyDescent="0.3">
      <c r="A1014" s="11"/>
      <c r="B1014" s="10" t="s">
        <v>393</v>
      </c>
      <c r="C1014" s="22"/>
      <c r="E1014" s="46"/>
      <c r="F1014" s="27"/>
    </row>
    <row r="1015" spans="1:6" x14ac:dyDescent="0.3">
      <c r="A1015" s="11"/>
      <c r="B1015" s="10"/>
      <c r="C1015" s="22"/>
      <c r="E1015" s="46"/>
      <c r="F1015" s="27"/>
    </row>
    <row r="1016" spans="1:6" ht="100.8" x14ac:dyDescent="0.3">
      <c r="A1016" s="11"/>
      <c r="B1016" s="10" t="s">
        <v>845</v>
      </c>
      <c r="C1016" s="22"/>
      <c r="E1016" s="46"/>
      <c r="F1016" s="27"/>
    </row>
    <row r="1017" spans="1:6" x14ac:dyDescent="0.3">
      <c r="A1017" s="11"/>
      <c r="B1017" s="10"/>
      <c r="C1017" s="22"/>
      <c r="E1017" s="46"/>
      <c r="F1017" s="27"/>
    </row>
    <row r="1018" spans="1:6" x14ac:dyDescent="0.3">
      <c r="A1018" s="11"/>
      <c r="B1018" s="12" t="s">
        <v>330</v>
      </c>
      <c r="C1018" s="22"/>
      <c r="E1018" s="46"/>
      <c r="F1018" s="27"/>
    </row>
    <row r="1019" spans="1:6" x14ac:dyDescent="0.3">
      <c r="A1019" s="11"/>
      <c r="B1019" s="10"/>
      <c r="C1019" s="22"/>
      <c r="E1019" s="46"/>
      <c r="F1019" s="27"/>
    </row>
    <row r="1020" spans="1:6" x14ac:dyDescent="0.3">
      <c r="A1020" s="11"/>
      <c r="B1020" s="14" t="s">
        <v>394</v>
      </c>
      <c r="C1020" s="22"/>
      <c r="E1020" s="46"/>
      <c r="F1020" s="27"/>
    </row>
    <row r="1021" spans="1:6" x14ac:dyDescent="0.3">
      <c r="A1021" s="11"/>
      <c r="B1021" s="10"/>
      <c r="C1021" s="22"/>
      <c r="E1021" s="46"/>
      <c r="F1021" s="27"/>
    </row>
    <row r="1022" spans="1:6" ht="86.4" x14ac:dyDescent="0.3">
      <c r="A1022" s="11"/>
      <c r="B1022" s="10" t="s">
        <v>395</v>
      </c>
      <c r="C1022" s="22"/>
      <c r="E1022" s="46"/>
      <c r="F1022" s="27"/>
    </row>
    <row r="1023" spans="1:6" x14ac:dyDescent="0.3">
      <c r="A1023" s="11"/>
      <c r="B1023" s="10"/>
      <c r="C1023" s="22"/>
      <c r="E1023" s="46"/>
      <c r="F1023" s="27"/>
    </row>
    <row r="1024" spans="1:6" x14ac:dyDescent="0.3">
      <c r="A1024" s="11"/>
      <c r="B1024" s="14" t="s">
        <v>396</v>
      </c>
      <c r="C1024" s="22"/>
      <c r="E1024" s="46"/>
      <c r="F1024" s="27"/>
    </row>
    <row r="1025" spans="1:6" x14ac:dyDescent="0.3">
      <c r="A1025" s="11"/>
      <c r="B1025" s="10"/>
      <c r="C1025" s="22"/>
      <c r="E1025" s="46"/>
      <c r="F1025" s="27"/>
    </row>
    <row r="1026" spans="1:6" ht="57.6" x14ac:dyDescent="0.3">
      <c r="A1026" s="11"/>
      <c r="B1026" s="10" t="s">
        <v>397</v>
      </c>
      <c r="C1026" s="22"/>
      <c r="E1026" s="46"/>
      <c r="F1026" s="27"/>
    </row>
    <row r="1027" spans="1:6" x14ac:dyDescent="0.3">
      <c r="A1027" s="11"/>
      <c r="B1027" s="10"/>
      <c r="C1027" s="22"/>
      <c r="E1027" s="46"/>
      <c r="F1027" s="27"/>
    </row>
    <row r="1028" spans="1:6" x14ac:dyDescent="0.3">
      <c r="A1028" s="11"/>
      <c r="B1028" s="12" t="s">
        <v>398</v>
      </c>
      <c r="C1028" s="22"/>
      <c r="E1028" s="46"/>
      <c r="F1028" s="27"/>
    </row>
    <row r="1029" spans="1:6" x14ac:dyDescent="0.3">
      <c r="A1029" s="11"/>
      <c r="B1029" s="10"/>
      <c r="C1029" s="22"/>
      <c r="E1029" s="46"/>
      <c r="F1029" s="27"/>
    </row>
    <row r="1030" spans="1:6" x14ac:dyDescent="0.3">
      <c r="A1030" s="11"/>
      <c r="B1030" s="14" t="s">
        <v>399</v>
      </c>
      <c r="C1030" s="22"/>
      <c r="E1030" s="46"/>
      <c r="F1030" s="27"/>
    </row>
    <row r="1031" spans="1:6" x14ac:dyDescent="0.3">
      <c r="A1031" s="11"/>
      <c r="B1031" s="10"/>
      <c r="C1031" s="22"/>
      <c r="E1031" s="46"/>
      <c r="F1031" s="27"/>
    </row>
    <row r="1032" spans="1:6" x14ac:dyDescent="0.3">
      <c r="A1032" s="11">
        <v>1</v>
      </c>
      <c r="B1032" s="10" t="s">
        <v>400</v>
      </c>
      <c r="C1032" s="22" t="s">
        <v>846</v>
      </c>
      <c r="D1032" s="33">
        <v>9</v>
      </c>
      <c r="E1032" s="46"/>
      <c r="F1032" s="27">
        <f>ROUND(D1032*E1032,2)</f>
        <v>0</v>
      </c>
    </row>
    <row r="1033" spans="1:6" x14ac:dyDescent="0.3">
      <c r="A1033" s="11"/>
      <c r="B1033" s="10"/>
      <c r="C1033" s="22"/>
      <c r="E1033" s="46"/>
      <c r="F1033" s="27"/>
    </row>
    <row r="1034" spans="1:6" x14ac:dyDescent="0.3">
      <c r="A1034" s="11"/>
      <c r="B1034" s="14" t="s">
        <v>401</v>
      </c>
      <c r="C1034" s="22"/>
      <c r="E1034" s="46"/>
      <c r="F1034" s="27"/>
    </row>
    <row r="1035" spans="1:6" x14ac:dyDescent="0.3">
      <c r="A1035" s="11"/>
      <c r="B1035" s="10"/>
      <c r="C1035" s="22"/>
      <c r="E1035" s="46"/>
      <c r="F1035" s="27"/>
    </row>
    <row r="1036" spans="1:6" x14ac:dyDescent="0.3">
      <c r="A1036" s="11">
        <v>2</v>
      </c>
      <c r="B1036" s="10" t="s">
        <v>402</v>
      </c>
      <c r="C1036" s="22" t="s">
        <v>846</v>
      </c>
      <c r="D1036" s="33">
        <v>9</v>
      </c>
      <c r="E1036" s="46"/>
      <c r="F1036" s="27">
        <f>ROUND(D1036*E1036,2)</f>
        <v>0</v>
      </c>
    </row>
    <row r="1037" spans="1:6" x14ac:dyDescent="0.3">
      <c r="A1037" s="11"/>
      <c r="B1037" s="10"/>
      <c r="C1037" s="22"/>
      <c r="E1037" s="46"/>
      <c r="F1037" s="27"/>
    </row>
    <row r="1038" spans="1:6" x14ac:dyDescent="0.3">
      <c r="A1038" s="11"/>
      <c r="B1038" s="14" t="s">
        <v>403</v>
      </c>
      <c r="C1038" s="22"/>
      <c r="E1038" s="46"/>
      <c r="F1038" s="27"/>
    </row>
    <row r="1039" spans="1:6" x14ac:dyDescent="0.3">
      <c r="A1039" s="11"/>
      <c r="B1039" s="10"/>
      <c r="C1039" s="22"/>
      <c r="E1039" s="46"/>
      <c r="F1039" s="27"/>
    </row>
    <row r="1040" spans="1:6" ht="28.8" x14ac:dyDescent="0.3">
      <c r="A1040" s="11">
        <v>3</v>
      </c>
      <c r="B1040" s="10" t="s">
        <v>404</v>
      </c>
      <c r="C1040" s="22" t="s">
        <v>846</v>
      </c>
      <c r="D1040" s="33">
        <v>9</v>
      </c>
      <c r="E1040" s="46"/>
      <c r="F1040" s="27">
        <f>ROUND(D1040*E1040,2)</f>
        <v>0</v>
      </c>
    </row>
    <row r="1041" spans="1:6" x14ac:dyDescent="0.3">
      <c r="A1041" s="11"/>
      <c r="B1041" s="10"/>
      <c r="C1041" s="22"/>
      <c r="E1041" s="46"/>
      <c r="F1041" s="27"/>
    </row>
    <row r="1042" spans="1:6" x14ac:dyDescent="0.3">
      <c r="A1042" s="11"/>
      <c r="B1042" s="14" t="s">
        <v>405</v>
      </c>
      <c r="C1042" s="22"/>
      <c r="E1042" s="46"/>
      <c r="F1042" s="27"/>
    </row>
    <row r="1043" spans="1:6" x14ac:dyDescent="0.3">
      <c r="A1043" s="11"/>
      <c r="B1043" s="10"/>
      <c r="C1043" s="22"/>
      <c r="E1043" s="46"/>
      <c r="F1043" s="27"/>
    </row>
    <row r="1044" spans="1:6" x14ac:dyDescent="0.3">
      <c r="A1044" s="11">
        <v>4</v>
      </c>
      <c r="B1044" s="10" t="s">
        <v>406</v>
      </c>
      <c r="C1044" s="22" t="s">
        <v>842</v>
      </c>
      <c r="D1044" s="33">
        <v>16</v>
      </c>
      <c r="E1044" s="46"/>
      <c r="F1044" s="27">
        <f>ROUND(D1044*E1044,2)</f>
        <v>0</v>
      </c>
    </row>
    <row r="1045" spans="1:6" x14ac:dyDescent="0.3">
      <c r="A1045" s="11"/>
      <c r="B1045" s="10"/>
      <c r="C1045" s="22"/>
      <c r="E1045" s="46"/>
      <c r="F1045" s="27"/>
    </row>
    <row r="1046" spans="1:6" x14ac:dyDescent="0.3">
      <c r="A1046" s="11"/>
      <c r="B1046" s="14" t="s">
        <v>407</v>
      </c>
      <c r="C1046" s="22"/>
      <c r="E1046" s="46"/>
      <c r="F1046" s="27"/>
    </row>
    <row r="1047" spans="1:6" x14ac:dyDescent="0.3">
      <c r="A1047" s="11"/>
      <c r="B1047" s="10"/>
      <c r="C1047" s="22"/>
      <c r="E1047" s="46"/>
      <c r="F1047" s="27"/>
    </row>
    <row r="1048" spans="1:6" x14ac:dyDescent="0.3">
      <c r="A1048" s="11">
        <v>5</v>
      </c>
      <c r="B1048" s="10" t="s">
        <v>408</v>
      </c>
      <c r="C1048" s="22" t="s">
        <v>47</v>
      </c>
      <c r="D1048" s="33">
        <v>1</v>
      </c>
      <c r="E1048" s="46"/>
      <c r="F1048" s="27">
        <f>ROUND(D1048*E1048,2)</f>
        <v>0</v>
      </c>
    </row>
    <row r="1049" spans="1:6" x14ac:dyDescent="0.3">
      <c r="A1049" s="11"/>
      <c r="B1049" s="10"/>
      <c r="C1049" s="22"/>
      <c r="E1049" s="46"/>
      <c r="F1049" s="27"/>
    </row>
    <row r="1050" spans="1:6" x14ac:dyDescent="0.3">
      <c r="A1050" s="11"/>
      <c r="B1050" s="12" t="s">
        <v>409</v>
      </c>
      <c r="C1050" s="22"/>
      <c r="E1050" s="46"/>
      <c r="F1050" s="27"/>
    </row>
    <row r="1051" spans="1:6" x14ac:dyDescent="0.3">
      <c r="A1051" s="11"/>
      <c r="B1051" s="10"/>
      <c r="C1051" s="22"/>
      <c r="E1051" s="46"/>
      <c r="F1051" s="27"/>
    </row>
    <row r="1052" spans="1:6" ht="43.2" x14ac:dyDescent="0.3">
      <c r="A1052" s="11"/>
      <c r="B1052" s="14" t="s">
        <v>410</v>
      </c>
      <c r="C1052" s="22"/>
      <c r="E1052" s="46"/>
      <c r="F1052" s="27"/>
    </row>
    <row r="1053" spans="1:6" x14ac:dyDescent="0.3">
      <c r="A1053" s="11"/>
      <c r="B1053" s="10"/>
      <c r="C1053" s="22"/>
      <c r="E1053" s="46"/>
      <c r="F1053" s="27"/>
    </row>
    <row r="1054" spans="1:6" x14ac:dyDescent="0.3">
      <c r="A1054" s="11">
        <v>6</v>
      </c>
      <c r="B1054" s="10" t="s">
        <v>411</v>
      </c>
      <c r="C1054" s="22" t="s">
        <v>846</v>
      </c>
      <c r="D1054" s="33">
        <v>1</v>
      </c>
      <c r="E1054" s="46"/>
      <c r="F1054" s="27">
        <f>ROUND(D1054*E1054,2)</f>
        <v>0</v>
      </c>
    </row>
    <row r="1055" spans="1:6" x14ac:dyDescent="0.3">
      <c r="A1055" s="11"/>
      <c r="B1055" s="10"/>
      <c r="C1055" s="22"/>
      <c r="E1055" s="46"/>
      <c r="F1055" s="27"/>
    </row>
    <row r="1056" spans="1:6" ht="28.8" x14ac:dyDescent="0.3">
      <c r="A1056" s="11"/>
      <c r="B1056" s="14" t="s">
        <v>412</v>
      </c>
      <c r="C1056" s="22"/>
      <c r="E1056" s="46"/>
      <c r="F1056" s="27"/>
    </row>
    <row r="1057" spans="1:6" x14ac:dyDescent="0.3">
      <c r="A1057" s="11"/>
      <c r="B1057" s="10"/>
      <c r="C1057" s="22"/>
      <c r="E1057" s="46"/>
      <c r="F1057" s="27"/>
    </row>
    <row r="1058" spans="1:6" x14ac:dyDescent="0.3">
      <c r="A1058" s="11">
        <v>7</v>
      </c>
      <c r="B1058" s="10" t="s">
        <v>413</v>
      </c>
      <c r="C1058" s="22" t="s">
        <v>846</v>
      </c>
      <c r="D1058" s="33">
        <v>2</v>
      </c>
      <c r="E1058" s="46"/>
      <c r="F1058" s="27">
        <f>ROUND(D1058*E1058,2)</f>
        <v>0</v>
      </c>
    </row>
    <row r="1059" spans="1:6" x14ac:dyDescent="0.3">
      <c r="A1059" s="11"/>
      <c r="B1059" s="10"/>
      <c r="C1059" s="22"/>
      <c r="E1059" s="46"/>
      <c r="F1059" s="27"/>
    </row>
    <row r="1060" spans="1:6" x14ac:dyDescent="0.3">
      <c r="A1060" s="11"/>
      <c r="B1060" s="14" t="s">
        <v>414</v>
      </c>
      <c r="C1060" s="22"/>
      <c r="E1060" s="46"/>
      <c r="F1060" s="27"/>
    </row>
    <row r="1061" spans="1:6" x14ac:dyDescent="0.3">
      <c r="A1061" s="11"/>
      <c r="B1061" s="10"/>
      <c r="C1061" s="22"/>
      <c r="E1061" s="46"/>
      <c r="F1061" s="27"/>
    </row>
    <row r="1062" spans="1:6" ht="57.6" x14ac:dyDescent="0.3">
      <c r="A1062" s="11">
        <v>8</v>
      </c>
      <c r="B1062" s="10" t="s">
        <v>415</v>
      </c>
      <c r="C1062" s="22" t="s">
        <v>842</v>
      </c>
      <c r="D1062" s="33">
        <v>5</v>
      </c>
      <c r="E1062" s="46"/>
      <c r="F1062" s="27">
        <f>ROUND(D1062*E1062,2)</f>
        <v>0</v>
      </c>
    </row>
    <row r="1063" spans="1:6" x14ac:dyDescent="0.3">
      <c r="A1063" s="11"/>
      <c r="B1063" s="10"/>
      <c r="C1063" s="22"/>
      <c r="E1063" s="46"/>
      <c r="F1063" s="27"/>
    </row>
    <row r="1064" spans="1:6" x14ac:dyDescent="0.3">
      <c r="A1064" s="11"/>
      <c r="B1064" s="14" t="s">
        <v>416</v>
      </c>
      <c r="C1064" s="22"/>
      <c r="E1064" s="46"/>
      <c r="F1064" s="27"/>
    </row>
    <row r="1065" spans="1:6" x14ac:dyDescent="0.3">
      <c r="A1065" s="11"/>
      <c r="B1065" s="10"/>
      <c r="C1065" s="22"/>
      <c r="E1065" s="46"/>
      <c r="F1065" s="27"/>
    </row>
    <row r="1066" spans="1:6" x14ac:dyDescent="0.3">
      <c r="A1066" s="11">
        <v>9</v>
      </c>
      <c r="B1066" s="10" t="s">
        <v>417</v>
      </c>
      <c r="C1066" s="22" t="s">
        <v>368</v>
      </c>
      <c r="D1066" s="33">
        <v>8</v>
      </c>
      <c r="E1066" s="46"/>
      <c r="F1066" s="27">
        <f>ROUND(D1066*E1066,2)</f>
        <v>0</v>
      </c>
    </row>
    <row r="1067" spans="1:6" x14ac:dyDescent="0.3">
      <c r="A1067" s="11"/>
      <c r="B1067" s="10"/>
      <c r="C1067" s="22"/>
      <c r="E1067" s="46"/>
      <c r="F1067" s="27"/>
    </row>
    <row r="1068" spans="1:6" x14ac:dyDescent="0.3">
      <c r="A1068" s="11"/>
      <c r="B1068" s="12" t="s">
        <v>418</v>
      </c>
      <c r="C1068" s="22"/>
      <c r="E1068" s="46"/>
      <c r="F1068" s="27"/>
    </row>
    <row r="1069" spans="1:6" x14ac:dyDescent="0.3">
      <c r="A1069" s="11"/>
      <c r="B1069" s="10"/>
      <c r="C1069" s="22"/>
      <c r="E1069" s="46"/>
      <c r="F1069" s="27"/>
    </row>
    <row r="1070" spans="1:6" ht="28.8" x14ac:dyDescent="0.3">
      <c r="A1070" s="11"/>
      <c r="B1070" s="10" t="s">
        <v>419</v>
      </c>
      <c r="C1070" s="22"/>
      <c r="E1070" s="46"/>
      <c r="F1070" s="27"/>
    </row>
    <row r="1071" spans="1:6" x14ac:dyDescent="0.3">
      <c r="A1071" s="11"/>
      <c r="B1071" s="10"/>
      <c r="C1071" s="22"/>
      <c r="E1071" s="46"/>
      <c r="F1071" s="27"/>
    </row>
    <row r="1072" spans="1:6" x14ac:dyDescent="0.3">
      <c r="A1072" s="11"/>
      <c r="B1072" s="14" t="s">
        <v>420</v>
      </c>
      <c r="C1072" s="22"/>
      <c r="E1072" s="46"/>
      <c r="F1072" s="27"/>
    </row>
    <row r="1073" spans="1:6" x14ac:dyDescent="0.3">
      <c r="A1073" s="11"/>
      <c r="B1073" s="10"/>
      <c r="C1073" s="22"/>
      <c r="E1073" s="46"/>
      <c r="F1073" s="27"/>
    </row>
    <row r="1074" spans="1:6" ht="28.8" x14ac:dyDescent="0.3">
      <c r="A1074" s="11">
        <v>10</v>
      </c>
      <c r="B1074" s="10" t="s">
        <v>421</v>
      </c>
      <c r="C1074" s="22" t="s">
        <v>842</v>
      </c>
      <c r="D1074" s="33">
        <v>21</v>
      </c>
      <c r="E1074" s="46"/>
      <c r="F1074" s="27">
        <f>ROUND(D1074*E1074,2)</f>
        <v>0</v>
      </c>
    </row>
    <row r="1075" spans="1:6" x14ac:dyDescent="0.3">
      <c r="A1075" s="11"/>
      <c r="B1075" s="10"/>
      <c r="C1075" s="22"/>
      <c r="E1075" s="46"/>
      <c r="F1075" s="27"/>
    </row>
    <row r="1076" spans="1:6" ht="15" thickBot="1" x14ac:dyDescent="0.35">
      <c r="A1076" s="11"/>
      <c r="B1076" s="10"/>
      <c r="C1076" s="22"/>
      <c r="E1076" s="46"/>
      <c r="F1076" s="27"/>
    </row>
    <row r="1077" spans="1:6" s="2" customFormat="1" ht="15" thickBot="1" x14ac:dyDescent="0.35">
      <c r="A1077" s="29"/>
      <c r="B1077" s="30" t="str">
        <f>"TOTAL "&amp;B1012</f>
        <v>TOTAL EARTHWORKS</v>
      </c>
      <c r="C1077" s="31"/>
      <c r="D1077" s="35"/>
      <c r="E1077" s="47"/>
      <c r="F1077" s="32">
        <f>SUM(F1012:F1076)</f>
        <v>0</v>
      </c>
    </row>
    <row r="1078" spans="1:6" x14ac:dyDescent="0.3">
      <c r="A1078" s="11"/>
      <c r="B1078" s="10"/>
      <c r="C1078" s="22"/>
      <c r="E1078" s="46"/>
      <c r="F1078" s="27"/>
    </row>
    <row r="1079" spans="1:6" x14ac:dyDescent="0.3">
      <c r="A1079" s="11"/>
      <c r="B1079" s="12" t="s">
        <v>326</v>
      </c>
      <c r="C1079" s="22"/>
      <c r="E1079" s="46"/>
      <c r="F1079" s="27"/>
    </row>
    <row r="1080" spans="1:6" x14ac:dyDescent="0.3">
      <c r="A1080" s="11"/>
      <c r="B1080" s="10"/>
      <c r="C1080" s="22"/>
      <c r="E1080" s="46"/>
      <c r="F1080" s="27"/>
    </row>
    <row r="1081" spans="1:6" x14ac:dyDescent="0.3">
      <c r="A1081" s="11"/>
      <c r="B1081" s="12" t="s">
        <v>422</v>
      </c>
      <c r="C1081" s="22"/>
      <c r="E1081" s="46"/>
      <c r="F1081" s="27"/>
    </row>
    <row r="1082" spans="1:6" x14ac:dyDescent="0.3">
      <c r="A1082" s="11"/>
      <c r="B1082" s="10"/>
      <c r="C1082" s="22"/>
      <c r="E1082" s="46"/>
      <c r="F1082" s="27"/>
    </row>
    <row r="1083" spans="1:6" x14ac:dyDescent="0.3">
      <c r="A1083" s="11"/>
      <c r="B1083" s="12" t="s">
        <v>423</v>
      </c>
      <c r="C1083" s="22"/>
      <c r="E1083" s="46"/>
      <c r="F1083" s="27"/>
    </row>
    <row r="1084" spans="1:6" x14ac:dyDescent="0.3">
      <c r="A1084" s="11"/>
      <c r="B1084" s="10"/>
      <c r="C1084" s="22"/>
      <c r="E1084" s="46"/>
      <c r="F1084" s="27"/>
    </row>
    <row r="1085" spans="1:6" ht="28.8" x14ac:dyDescent="0.3">
      <c r="A1085" s="11"/>
      <c r="B1085" s="10" t="s">
        <v>393</v>
      </c>
      <c r="C1085" s="22"/>
      <c r="E1085" s="46"/>
      <c r="F1085" s="27"/>
    </row>
    <row r="1086" spans="1:6" x14ac:dyDescent="0.3">
      <c r="A1086" s="11"/>
      <c r="B1086" s="10"/>
      <c r="C1086" s="22"/>
      <c r="E1086" s="46"/>
      <c r="F1086" s="27"/>
    </row>
    <row r="1087" spans="1:6" ht="100.8" x14ac:dyDescent="0.3">
      <c r="A1087" s="11"/>
      <c r="B1087" s="10" t="s">
        <v>845</v>
      </c>
      <c r="C1087" s="22"/>
      <c r="E1087" s="46"/>
      <c r="F1087" s="27"/>
    </row>
    <row r="1088" spans="1:6" x14ac:dyDescent="0.3">
      <c r="A1088" s="11"/>
      <c r="B1088" s="10"/>
      <c r="C1088" s="22"/>
      <c r="E1088" s="46"/>
      <c r="F1088" s="27"/>
    </row>
    <row r="1089" spans="1:6" x14ac:dyDescent="0.3">
      <c r="A1089" s="11"/>
      <c r="B1089" s="12" t="s">
        <v>424</v>
      </c>
      <c r="C1089" s="22"/>
      <c r="E1089" s="46"/>
      <c r="F1089" s="27"/>
    </row>
    <row r="1090" spans="1:6" x14ac:dyDescent="0.3">
      <c r="A1090" s="11"/>
      <c r="B1090" s="10"/>
      <c r="C1090" s="22"/>
      <c r="E1090" s="46"/>
      <c r="F1090" s="27"/>
    </row>
    <row r="1091" spans="1:6" x14ac:dyDescent="0.3">
      <c r="A1091" s="11"/>
      <c r="B1091" s="12" t="s">
        <v>330</v>
      </c>
      <c r="C1091" s="22"/>
      <c r="E1091" s="46"/>
      <c r="F1091" s="27"/>
    </row>
    <row r="1092" spans="1:6" x14ac:dyDescent="0.3">
      <c r="A1092" s="11"/>
      <c r="B1092" s="10"/>
      <c r="C1092" s="22"/>
      <c r="E1092" s="46"/>
      <c r="F1092" s="27"/>
    </row>
    <row r="1093" spans="1:6" x14ac:dyDescent="0.3">
      <c r="A1093" s="11"/>
      <c r="B1093" s="13" t="s">
        <v>425</v>
      </c>
      <c r="C1093" s="22"/>
      <c r="E1093" s="46"/>
      <c r="F1093" s="27"/>
    </row>
    <row r="1094" spans="1:6" x14ac:dyDescent="0.3">
      <c r="A1094" s="11"/>
      <c r="B1094" s="10"/>
      <c r="C1094" s="22"/>
      <c r="E1094" s="46"/>
      <c r="F1094" s="27"/>
    </row>
    <row r="1095" spans="1:6" ht="100.8" x14ac:dyDescent="0.3">
      <c r="A1095" s="11"/>
      <c r="B1095" s="10" t="s">
        <v>426</v>
      </c>
      <c r="C1095" s="22"/>
      <c r="E1095" s="46"/>
      <c r="F1095" s="27"/>
    </row>
    <row r="1096" spans="1:6" x14ac:dyDescent="0.3">
      <c r="A1096" s="11"/>
      <c r="B1096" s="10"/>
      <c r="C1096" s="22"/>
      <c r="E1096" s="46"/>
      <c r="F1096" s="27"/>
    </row>
    <row r="1097" spans="1:6" x14ac:dyDescent="0.3">
      <c r="A1097" s="11"/>
      <c r="B1097" s="13" t="s">
        <v>427</v>
      </c>
      <c r="C1097" s="22"/>
      <c r="E1097" s="46"/>
      <c r="F1097" s="27"/>
    </row>
    <row r="1098" spans="1:6" x14ac:dyDescent="0.3">
      <c r="A1098" s="11"/>
      <c r="B1098" s="10"/>
      <c r="C1098" s="22"/>
      <c r="E1098" s="46"/>
      <c r="F1098" s="27"/>
    </row>
    <row r="1099" spans="1:6" ht="86.4" x14ac:dyDescent="0.3">
      <c r="A1099" s="11"/>
      <c r="B1099" s="10" t="s">
        <v>428</v>
      </c>
      <c r="C1099" s="22"/>
      <c r="E1099" s="46"/>
      <c r="F1099" s="27"/>
    </row>
    <row r="1100" spans="1:6" x14ac:dyDescent="0.3">
      <c r="A1100" s="11"/>
      <c r="B1100" s="10"/>
      <c r="C1100" s="22"/>
      <c r="E1100" s="46"/>
      <c r="F1100" s="27"/>
    </row>
    <row r="1101" spans="1:6" x14ac:dyDescent="0.3">
      <c r="A1101" s="11"/>
      <c r="B1101" s="13" t="s">
        <v>429</v>
      </c>
      <c r="C1101" s="22"/>
      <c r="E1101" s="46"/>
      <c r="F1101" s="27"/>
    </row>
    <row r="1102" spans="1:6" x14ac:dyDescent="0.3">
      <c r="A1102" s="11"/>
      <c r="B1102" s="10"/>
      <c r="C1102" s="22"/>
      <c r="E1102" s="46"/>
      <c r="F1102" s="27"/>
    </row>
    <row r="1103" spans="1:6" ht="129.6" x14ac:dyDescent="0.3">
      <c r="A1103" s="11"/>
      <c r="B1103" s="10" t="s">
        <v>430</v>
      </c>
      <c r="C1103" s="22"/>
      <c r="E1103" s="46"/>
      <c r="F1103" s="27"/>
    </row>
    <row r="1104" spans="1:6" x14ac:dyDescent="0.3">
      <c r="A1104" s="11"/>
      <c r="B1104" s="10"/>
      <c r="C1104" s="22"/>
      <c r="E1104" s="46"/>
      <c r="F1104" s="27"/>
    </row>
    <row r="1105" spans="1:6" ht="100.8" x14ac:dyDescent="0.3">
      <c r="A1105" s="11"/>
      <c r="B1105" s="10" t="s">
        <v>431</v>
      </c>
      <c r="C1105" s="22"/>
      <c r="E1105" s="46"/>
      <c r="F1105" s="27"/>
    </row>
    <row r="1106" spans="1:6" x14ac:dyDescent="0.3">
      <c r="A1106" s="11"/>
      <c r="B1106" s="10"/>
      <c r="C1106" s="22"/>
      <c r="E1106" s="46"/>
      <c r="F1106" s="27"/>
    </row>
    <row r="1107" spans="1:6" ht="100.8" x14ac:dyDescent="0.3">
      <c r="A1107" s="11"/>
      <c r="B1107" s="10" t="s">
        <v>432</v>
      </c>
      <c r="C1107" s="22"/>
      <c r="E1107" s="46"/>
      <c r="F1107" s="27"/>
    </row>
    <row r="1108" spans="1:6" x14ac:dyDescent="0.3">
      <c r="A1108" s="11"/>
      <c r="B1108" s="10"/>
      <c r="C1108" s="22"/>
      <c r="E1108" s="46"/>
      <c r="F1108" s="27"/>
    </row>
    <row r="1109" spans="1:6" x14ac:dyDescent="0.3">
      <c r="A1109" s="11"/>
      <c r="B1109" s="10" t="s">
        <v>433</v>
      </c>
      <c r="C1109" s="22"/>
      <c r="E1109" s="46"/>
      <c r="F1109" s="27"/>
    </row>
    <row r="1110" spans="1:6" x14ac:dyDescent="0.3">
      <c r="A1110" s="11"/>
      <c r="B1110" s="10"/>
      <c r="C1110" s="22"/>
      <c r="E1110" s="46"/>
      <c r="F1110" s="27"/>
    </row>
    <row r="1111" spans="1:6" ht="28.8" x14ac:dyDescent="0.3">
      <c r="A1111" s="11"/>
      <c r="B1111" s="12" t="s">
        <v>434</v>
      </c>
      <c r="C1111" s="22"/>
      <c r="E1111" s="46"/>
      <c r="F1111" s="27"/>
    </row>
    <row r="1112" spans="1:6" x14ac:dyDescent="0.3">
      <c r="A1112" s="11"/>
      <c r="B1112" s="10"/>
      <c r="C1112" s="22"/>
      <c r="E1112" s="46"/>
      <c r="F1112" s="27"/>
    </row>
    <row r="1113" spans="1:6" x14ac:dyDescent="0.3">
      <c r="A1113" s="11"/>
      <c r="B1113" s="14" t="s">
        <v>435</v>
      </c>
      <c r="C1113" s="22"/>
      <c r="E1113" s="46"/>
      <c r="F1113" s="27"/>
    </row>
    <row r="1114" spans="1:6" x14ac:dyDescent="0.3">
      <c r="A1114" s="11"/>
      <c r="B1114" s="10"/>
      <c r="C1114" s="22"/>
      <c r="E1114" s="46"/>
      <c r="F1114" s="27"/>
    </row>
    <row r="1115" spans="1:6" x14ac:dyDescent="0.3">
      <c r="A1115" s="11">
        <v>1</v>
      </c>
      <c r="B1115" s="10" t="s">
        <v>436</v>
      </c>
      <c r="C1115" s="22" t="s">
        <v>846</v>
      </c>
      <c r="D1115" s="33">
        <v>0.3</v>
      </c>
      <c r="E1115" s="46"/>
      <c r="F1115" s="27">
        <f>ROUND(D1115*E1115,2)</f>
        <v>0</v>
      </c>
    </row>
    <row r="1116" spans="1:6" x14ac:dyDescent="0.3">
      <c r="A1116" s="11"/>
      <c r="B1116" s="10"/>
      <c r="C1116" s="22"/>
      <c r="E1116" s="46"/>
      <c r="F1116" s="27"/>
    </row>
    <row r="1117" spans="1:6" x14ac:dyDescent="0.3">
      <c r="A1117" s="11"/>
      <c r="B1117" s="14" t="s">
        <v>437</v>
      </c>
      <c r="C1117" s="22"/>
      <c r="E1117" s="46"/>
      <c r="F1117" s="27"/>
    </row>
    <row r="1118" spans="1:6" x14ac:dyDescent="0.3">
      <c r="A1118" s="11"/>
      <c r="B1118" s="10"/>
      <c r="C1118" s="22"/>
      <c r="E1118" s="46"/>
      <c r="F1118" s="27"/>
    </row>
    <row r="1119" spans="1:6" x14ac:dyDescent="0.3">
      <c r="A1119" s="11">
        <v>2</v>
      </c>
      <c r="B1119" s="10" t="s">
        <v>448</v>
      </c>
      <c r="C1119" s="22" t="s">
        <v>846</v>
      </c>
      <c r="D1119" s="33">
        <v>2</v>
      </c>
      <c r="E1119" s="46"/>
      <c r="F1119" s="27">
        <f>ROUND(D1119*E1119,2)</f>
        <v>0</v>
      </c>
    </row>
    <row r="1120" spans="1:6" x14ac:dyDescent="0.3">
      <c r="A1120" s="11"/>
      <c r="B1120" s="10"/>
      <c r="C1120" s="22"/>
      <c r="E1120" s="46"/>
      <c r="F1120" s="27"/>
    </row>
    <row r="1121" spans="1:6" x14ac:dyDescent="0.3">
      <c r="A1121" s="11">
        <v>3</v>
      </c>
      <c r="B1121" s="10" t="s">
        <v>847</v>
      </c>
      <c r="C1121" s="22" t="s">
        <v>846</v>
      </c>
      <c r="D1121" s="33">
        <v>19</v>
      </c>
      <c r="E1121" s="46"/>
      <c r="F1121" s="27">
        <f>ROUND(D1121*E1121,2)</f>
        <v>0</v>
      </c>
    </row>
    <row r="1122" spans="1:6" x14ac:dyDescent="0.3">
      <c r="A1122" s="11"/>
      <c r="B1122" s="10"/>
      <c r="C1122" s="22"/>
      <c r="E1122" s="46"/>
      <c r="F1122" s="27"/>
    </row>
    <row r="1123" spans="1:6" x14ac:dyDescent="0.3">
      <c r="A1123" s="11">
        <v>4</v>
      </c>
      <c r="B1123" s="10" t="s">
        <v>848</v>
      </c>
      <c r="C1123" s="22" t="s">
        <v>846</v>
      </c>
      <c r="D1123" s="33">
        <v>2</v>
      </c>
      <c r="E1123" s="46"/>
      <c r="F1123" s="27">
        <f>ROUND(D1123*E1123,2)</f>
        <v>0</v>
      </c>
    </row>
    <row r="1124" spans="1:6" x14ac:dyDescent="0.3">
      <c r="A1124" s="11"/>
      <c r="B1124" s="10"/>
      <c r="C1124" s="22"/>
      <c r="E1124" s="46"/>
      <c r="F1124" s="27"/>
    </row>
    <row r="1125" spans="1:6" x14ac:dyDescent="0.3">
      <c r="A1125" s="11">
        <v>5</v>
      </c>
      <c r="B1125" s="10" t="s">
        <v>438</v>
      </c>
      <c r="C1125" s="22" t="s">
        <v>846</v>
      </c>
      <c r="D1125" s="33">
        <v>1</v>
      </c>
      <c r="E1125" s="46"/>
      <c r="F1125" s="27">
        <f>ROUND(D1125*E1125,2)</f>
        <v>0</v>
      </c>
    </row>
    <row r="1126" spans="1:6" x14ac:dyDescent="0.3">
      <c r="A1126" s="11"/>
      <c r="B1126" s="10"/>
      <c r="C1126" s="22"/>
      <c r="E1126" s="46"/>
      <c r="F1126" s="27"/>
    </row>
    <row r="1127" spans="1:6" x14ac:dyDescent="0.3">
      <c r="A1127" s="11"/>
      <c r="B1127" s="12" t="s">
        <v>439</v>
      </c>
      <c r="C1127" s="22"/>
      <c r="E1127" s="46"/>
      <c r="F1127" s="27"/>
    </row>
    <row r="1128" spans="1:6" x14ac:dyDescent="0.3">
      <c r="A1128" s="11"/>
      <c r="B1128" s="10"/>
      <c r="C1128" s="22"/>
      <c r="E1128" s="46"/>
      <c r="F1128" s="27"/>
    </row>
    <row r="1129" spans="1:6" ht="57.6" x14ac:dyDescent="0.3">
      <c r="A1129" s="11">
        <v>6</v>
      </c>
      <c r="B1129" s="10" t="s">
        <v>849</v>
      </c>
      <c r="C1129" s="22" t="s">
        <v>368</v>
      </c>
      <c r="D1129" s="33">
        <v>21</v>
      </c>
      <c r="E1129" s="46"/>
      <c r="F1129" s="27">
        <f>ROUND(D1129*E1129,2)</f>
        <v>0</v>
      </c>
    </row>
    <row r="1130" spans="1:6" x14ac:dyDescent="0.3">
      <c r="A1130" s="11"/>
      <c r="B1130" s="10"/>
      <c r="C1130" s="22"/>
      <c r="E1130" s="46"/>
      <c r="F1130" s="27"/>
    </row>
    <row r="1131" spans="1:6" x14ac:dyDescent="0.3">
      <c r="A1131" s="11"/>
      <c r="B1131" s="12" t="s">
        <v>440</v>
      </c>
      <c r="C1131" s="22"/>
      <c r="E1131" s="46"/>
      <c r="F1131" s="27"/>
    </row>
    <row r="1132" spans="1:6" x14ac:dyDescent="0.3">
      <c r="A1132" s="11"/>
      <c r="B1132" s="10"/>
      <c r="C1132" s="22"/>
      <c r="E1132" s="46"/>
      <c r="F1132" s="27"/>
    </row>
    <row r="1133" spans="1:6" x14ac:dyDescent="0.3">
      <c r="A1133" s="11"/>
      <c r="B1133" s="14" t="s">
        <v>441</v>
      </c>
      <c r="C1133" s="22"/>
      <c r="E1133" s="46"/>
      <c r="F1133" s="27"/>
    </row>
    <row r="1134" spans="1:6" x14ac:dyDescent="0.3">
      <c r="A1134" s="11"/>
      <c r="B1134" s="10"/>
      <c r="C1134" s="22"/>
      <c r="E1134" s="46"/>
      <c r="F1134" s="27"/>
    </row>
    <row r="1135" spans="1:6" x14ac:dyDescent="0.3">
      <c r="A1135" s="11">
        <v>7</v>
      </c>
      <c r="B1135" s="10" t="s">
        <v>442</v>
      </c>
      <c r="C1135" s="22" t="s">
        <v>842</v>
      </c>
      <c r="D1135" s="33">
        <v>18</v>
      </c>
      <c r="E1135" s="46"/>
      <c r="F1135" s="27">
        <f>ROUND(D1135*E1135,2)</f>
        <v>0</v>
      </c>
    </row>
    <row r="1136" spans="1:6" x14ac:dyDescent="0.3">
      <c r="A1136" s="11"/>
      <c r="B1136" s="10"/>
      <c r="C1136" s="22"/>
      <c r="E1136" s="46"/>
      <c r="F1136" s="27"/>
    </row>
    <row r="1137" spans="1:6" x14ac:dyDescent="0.3">
      <c r="A1137" s="11"/>
      <c r="B1137" s="12" t="s">
        <v>443</v>
      </c>
      <c r="C1137" s="22"/>
      <c r="E1137" s="46"/>
      <c r="F1137" s="27"/>
    </row>
    <row r="1138" spans="1:6" x14ac:dyDescent="0.3">
      <c r="A1138" s="11"/>
      <c r="B1138" s="10"/>
      <c r="C1138" s="22"/>
      <c r="E1138" s="46"/>
      <c r="F1138" s="27"/>
    </row>
    <row r="1139" spans="1:6" x14ac:dyDescent="0.3">
      <c r="A1139" s="11"/>
      <c r="B1139" s="12" t="s">
        <v>444</v>
      </c>
      <c r="C1139" s="22"/>
      <c r="E1139" s="46"/>
      <c r="F1139" s="27"/>
    </row>
    <row r="1140" spans="1:6" x14ac:dyDescent="0.3">
      <c r="A1140" s="11"/>
      <c r="B1140" s="10"/>
      <c r="C1140" s="22"/>
      <c r="E1140" s="46"/>
      <c r="F1140" s="27"/>
    </row>
    <row r="1141" spans="1:6" x14ac:dyDescent="0.3">
      <c r="A1141" s="11"/>
      <c r="B1141" s="14" t="s">
        <v>445</v>
      </c>
      <c r="C1141" s="22"/>
      <c r="E1141" s="46"/>
      <c r="F1141" s="27"/>
    </row>
    <row r="1142" spans="1:6" x14ac:dyDescent="0.3">
      <c r="A1142" s="11"/>
      <c r="B1142" s="10"/>
      <c r="C1142" s="22"/>
      <c r="E1142" s="46"/>
      <c r="F1142" s="27"/>
    </row>
    <row r="1143" spans="1:6" ht="28.8" x14ac:dyDescent="0.3">
      <c r="A1143" s="11">
        <v>8</v>
      </c>
      <c r="B1143" s="10" t="s">
        <v>446</v>
      </c>
      <c r="C1143" s="22" t="s">
        <v>842</v>
      </c>
      <c r="D1143" s="33">
        <v>5</v>
      </c>
      <c r="E1143" s="46"/>
      <c r="F1143" s="27">
        <f>ROUND(D1143*E1143,2)</f>
        <v>0</v>
      </c>
    </row>
    <row r="1144" spans="1:6" x14ac:dyDescent="0.3">
      <c r="A1144" s="11"/>
      <c r="B1144" s="10"/>
      <c r="C1144" s="22"/>
      <c r="E1144" s="46"/>
      <c r="F1144" s="27"/>
    </row>
    <row r="1145" spans="1:6" x14ac:dyDescent="0.3">
      <c r="A1145" s="11"/>
      <c r="B1145" s="14" t="s">
        <v>447</v>
      </c>
      <c r="C1145" s="22"/>
      <c r="E1145" s="46"/>
      <c r="F1145" s="27"/>
    </row>
    <row r="1146" spans="1:6" x14ac:dyDescent="0.3">
      <c r="A1146" s="11"/>
      <c r="B1146" s="10"/>
      <c r="C1146" s="22"/>
      <c r="E1146" s="46"/>
      <c r="F1146" s="27"/>
    </row>
    <row r="1147" spans="1:6" x14ac:dyDescent="0.3">
      <c r="A1147" s="11">
        <v>9</v>
      </c>
      <c r="B1147" s="10" t="s">
        <v>850</v>
      </c>
      <c r="C1147" s="22" t="s">
        <v>374</v>
      </c>
      <c r="D1147" s="33">
        <v>36</v>
      </c>
      <c r="E1147" s="46"/>
      <c r="F1147" s="27">
        <f>ROUND(D1147*E1147,2)</f>
        <v>0</v>
      </c>
    </row>
    <row r="1148" spans="1:6" x14ac:dyDescent="0.3">
      <c r="A1148" s="11"/>
      <c r="B1148" s="10"/>
      <c r="C1148" s="22"/>
      <c r="E1148" s="46"/>
      <c r="F1148" s="27"/>
    </row>
    <row r="1149" spans="1:6" x14ac:dyDescent="0.3">
      <c r="A1149" s="11">
        <v>10</v>
      </c>
      <c r="B1149" s="10" t="s">
        <v>448</v>
      </c>
      <c r="C1149" s="22" t="s">
        <v>842</v>
      </c>
      <c r="D1149" s="33">
        <v>9</v>
      </c>
      <c r="E1149" s="46"/>
      <c r="F1149" s="27">
        <f>ROUND(D1149*E1149,2)</f>
        <v>0</v>
      </c>
    </row>
    <row r="1150" spans="1:6" x14ac:dyDescent="0.3">
      <c r="A1150" s="11"/>
      <c r="B1150" s="10"/>
      <c r="C1150" s="22"/>
      <c r="E1150" s="46"/>
      <c r="F1150" s="27"/>
    </row>
    <row r="1151" spans="1:6" x14ac:dyDescent="0.3">
      <c r="A1151" s="11">
        <v>11</v>
      </c>
      <c r="B1151" s="10" t="s">
        <v>449</v>
      </c>
      <c r="C1151" s="22" t="s">
        <v>842</v>
      </c>
      <c r="D1151" s="33">
        <v>58</v>
      </c>
      <c r="E1151" s="46"/>
      <c r="F1151" s="27">
        <f>ROUND(D1151*E1151,2)</f>
        <v>0</v>
      </c>
    </row>
    <row r="1152" spans="1:6" x14ac:dyDescent="0.3">
      <c r="A1152" s="11"/>
      <c r="B1152" s="10"/>
      <c r="C1152" s="22"/>
      <c r="E1152" s="46"/>
      <c r="F1152" s="27"/>
    </row>
    <row r="1153" spans="1:6" ht="28.8" x14ac:dyDescent="0.3">
      <c r="A1153" s="11">
        <v>12</v>
      </c>
      <c r="B1153" s="10" t="s">
        <v>450</v>
      </c>
      <c r="C1153" s="22" t="s">
        <v>842</v>
      </c>
      <c r="D1153" s="33">
        <v>58</v>
      </c>
      <c r="E1153" s="46"/>
      <c r="F1153" s="27">
        <f>ROUND(D1153*E1153,2)</f>
        <v>0</v>
      </c>
    </row>
    <row r="1154" spans="1:6" x14ac:dyDescent="0.3">
      <c r="A1154" s="11"/>
      <c r="B1154" s="10"/>
      <c r="C1154" s="22"/>
      <c r="E1154" s="46"/>
      <c r="F1154" s="27"/>
    </row>
    <row r="1155" spans="1:6" ht="28.8" x14ac:dyDescent="0.3">
      <c r="A1155" s="11">
        <v>13</v>
      </c>
      <c r="B1155" s="10" t="s">
        <v>451</v>
      </c>
      <c r="C1155" s="22" t="s">
        <v>842</v>
      </c>
      <c r="D1155" s="33">
        <v>58</v>
      </c>
      <c r="E1155" s="46"/>
      <c r="F1155" s="27">
        <f>ROUND(D1155*E1155,2)</f>
        <v>0</v>
      </c>
    </row>
    <row r="1156" spans="1:6" x14ac:dyDescent="0.3">
      <c r="A1156" s="11"/>
      <c r="B1156" s="10"/>
      <c r="C1156" s="22"/>
      <c r="E1156" s="46"/>
      <c r="F1156" s="27"/>
    </row>
    <row r="1157" spans="1:6" x14ac:dyDescent="0.3">
      <c r="A1157" s="11"/>
      <c r="B1157" s="14" t="s">
        <v>452</v>
      </c>
      <c r="C1157" s="22"/>
      <c r="E1157" s="46"/>
      <c r="F1157" s="27"/>
    </row>
    <row r="1158" spans="1:6" x14ac:dyDescent="0.3">
      <c r="A1158" s="11"/>
      <c r="B1158" s="10"/>
      <c r="C1158" s="22"/>
      <c r="E1158" s="46"/>
      <c r="F1158" s="27"/>
    </row>
    <row r="1159" spans="1:6" x14ac:dyDescent="0.3">
      <c r="A1159" s="11">
        <v>14</v>
      </c>
      <c r="B1159" s="10" t="s">
        <v>453</v>
      </c>
      <c r="C1159" s="22" t="s">
        <v>374</v>
      </c>
      <c r="D1159" s="33">
        <v>188</v>
      </c>
      <c r="E1159" s="46"/>
      <c r="F1159" s="27">
        <f>ROUND(D1159*E1159,2)</f>
        <v>0</v>
      </c>
    </row>
    <row r="1160" spans="1:6" x14ac:dyDescent="0.3">
      <c r="A1160" s="11"/>
      <c r="B1160" s="10"/>
      <c r="C1160" s="22"/>
      <c r="E1160" s="46"/>
      <c r="F1160" s="27"/>
    </row>
    <row r="1161" spans="1:6" x14ac:dyDescent="0.3">
      <c r="A1161" s="11"/>
      <c r="B1161" s="14" t="s">
        <v>454</v>
      </c>
      <c r="C1161" s="22"/>
      <c r="E1161" s="46"/>
      <c r="F1161" s="27"/>
    </row>
    <row r="1162" spans="1:6" x14ac:dyDescent="0.3">
      <c r="A1162" s="11"/>
      <c r="B1162" s="10"/>
      <c r="C1162" s="22"/>
      <c r="E1162" s="46"/>
      <c r="F1162" s="27"/>
    </row>
    <row r="1163" spans="1:6" ht="28.8" x14ac:dyDescent="0.3">
      <c r="A1163" s="11">
        <v>15</v>
      </c>
      <c r="B1163" s="10" t="s">
        <v>455</v>
      </c>
      <c r="C1163" s="22" t="s">
        <v>368</v>
      </c>
      <c r="D1163" s="33">
        <v>3</v>
      </c>
      <c r="E1163" s="46"/>
      <c r="F1163" s="27">
        <f>ROUND(D1163*E1163,2)</f>
        <v>0</v>
      </c>
    </row>
    <row r="1164" spans="1:6" x14ac:dyDescent="0.3">
      <c r="A1164" s="11"/>
      <c r="B1164" s="10"/>
      <c r="C1164" s="22"/>
      <c r="E1164" s="46"/>
      <c r="F1164" s="27"/>
    </row>
    <row r="1165" spans="1:6" x14ac:dyDescent="0.3">
      <c r="A1165" s="11"/>
      <c r="B1165" s="12" t="s">
        <v>456</v>
      </c>
      <c r="C1165" s="22"/>
      <c r="E1165" s="46"/>
      <c r="F1165" s="27"/>
    </row>
    <row r="1166" spans="1:6" x14ac:dyDescent="0.3">
      <c r="A1166" s="11"/>
      <c r="B1166" s="10"/>
      <c r="C1166" s="22"/>
      <c r="E1166" s="46"/>
      <c r="F1166" s="27"/>
    </row>
    <row r="1167" spans="1:6" ht="28.8" x14ac:dyDescent="0.3">
      <c r="A1167" s="11"/>
      <c r="B1167" s="14" t="s">
        <v>457</v>
      </c>
      <c r="C1167" s="22"/>
      <c r="E1167" s="46"/>
      <c r="F1167" s="27"/>
    </row>
    <row r="1168" spans="1:6" x14ac:dyDescent="0.3">
      <c r="A1168" s="11"/>
      <c r="B1168" s="10"/>
      <c r="C1168" s="22"/>
      <c r="E1168" s="46"/>
      <c r="F1168" s="27"/>
    </row>
    <row r="1169" spans="1:6" x14ac:dyDescent="0.3">
      <c r="A1169" s="11">
        <v>16</v>
      </c>
      <c r="B1169" s="10" t="s">
        <v>458</v>
      </c>
      <c r="C1169" s="22" t="s">
        <v>459</v>
      </c>
      <c r="D1169" s="37">
        <v>2.8740000000000001</v>
      </c>
      <c r="E1169" s="46"/>
      <c r="F1169" s="27">
        <f>ROUND(D1169*E1169,2)</f>
        <v>0</v>
      </c>
    </row>
    <row r="1170" spans="1:6" x14ac:dyDescent="0.3">
      <c r="A1170" s="11"/>
      <c r="B1170" s="10"/>
      <c r="C1170" s="22"/>
      <c r="E1170" s="46"/>
      <c r="F1170" s="27"/>
    </row>
    <row r="1171" spans="1:6" ht="15" thickBot="1" x14ac:dyDescent="0.35">
      <c r="A1171" s="11"/>
      <c r="B1171" s="10"/>
      <c r="C1171" s="22"/>
      <c r="E1171" s="46"/>
      <c r="F1171" s="27"/>
    </row>
    <row r="1172" spans="1:6" s="2" customFormat="1" ht="15" thickBot="1" x14ac:dyDescent="0.35">
      <c r="A1172" s="29"/>
      <c r="B1172" s="30" t="str">
        <f>"TOTAL "&amp;B1083</f>
        <v>TOTAL CONCRETE, FORMWORK AND REINFORCEMENT</v>
      </c>
      <c r="C1172" s="31"/>
      <c r="D1172" s="35"/>
      <c r="E1172" s="47"/>
      <c r="F1172" s="32">
        <f>SUM(F1083:F1171)</f>
        <v>0</v>
      </c>
    </row>
    <row r="1173" spans="1:6" x14ac:dyDescent="0.3">
      <c r="A1173" s="11"/>
      <c r="B1173" s="10"/>
      <c r="C1173" s="22"/>
      <c r="E1173" s="46"/>
      <c r="F1173" s="27"/>
    </row>
    <row r="1174" spans="1:6" x14ac:dyDescent="0.3">
      <c r="A1174" s="11"/>
      <c r="B1174" s="12" t="s">
        <v>326</v>
      </c>
      <c r="C1174" s="22"/>
      <c r="E1174" s="46"/>
      <c r="F1174" s="27"/>
    </row>
    <row r="1175" spans="1:6" x14ac:dyDescent="0.3">
      <c r="A1175" s="11"/>
      <c r="B1175" s="10"/>
      <c r="C1175" s="22"/>
      <c r="E1175" s="46"/>
      <c r="F1175" s="27"/>
    </row>
    <row r="1176" spans="1:6" x14ac:dyDescent="0.3">
      <c r="A1176" s="11"/>
      <c r="B1176" s="12" t="s">
        <v>460</v>
      </c>
      <c r="C1176" s="22"/>
      <c r="E1176" s="46"/>
      <c r="F1176" s="27"/>
    </row>
    <row r="1177" spans="1:6" x14ac:dyDescent="0.3">
      <c r="A1177" s="11"/>
      <c r="B1177" s="10"/>
      <c r="C1177" s="22"/>
      <c r="E1177" s="46"/>
      <c r="F1177" s="27"/>
    </row>
    <row r="1178" spans="1:6" x14ac:dyDescent="0.3">
      <c r="A1178" s="11"/>
      <c r="B1178" s="12" t="s">
        <v>461</v>
      </c>
      <c r="C1178" s="22"/>
      <c r="E1178" s="46"/>
      <c r="F1178" s="27"/>
    </row>
    <row r="1179" spans="1:6" x14ac:dyDescent="0.3">
      <c r="A1179" s="11"/>
      <c r="B1179" s="10"/>
      <c r="C1179" s="22"/>
      <c r="E1179" s="46"/>
      <c r="F1179" s="27"/>
    </row>
    <row r="1180" spans="1:6" ht="28.8" x14ac:dyDescent="0.3">
      <c r="A1180" s="11"/>
      <c r="B1180" s="10" t="s">
        <v>393</v>
      </c>
      <c r="C1180" s="22"/>
      <c r="E1180" s="46"/>
      <c r="F1180" s="27"/>
    </row>
    <row r="1181" spans="1:6" x14ac:dyDescent="0.3">
      <c r="A1181" s="11"/>
      <c r="B1181" s="10"/>
      <c r="C1181" s="22"/>
      <c r="E1181" s="46"/>
      <c r="F1181" s="27"/>
    </row>
    <row r="1182" spans="1:6" ht="100.8" x14ac:dyDescent="0.3">
      <c r="A1182" s="11"/>
      <c r="B1182" s="10" t="s">
        <v>845</v>
      </c>
      <c r="C1182" s="22"/>
      <c r="E1182" s="46"/>
      <c r="F1182" s="27"/>
    </row>
    <row r="1183" spans="1:6" x14ac:dyDescent="0.3">
      <c r="A1183" s="11"/>
      <c r="B1183" s="10"/>
      <c r="C1183" s="22"/>
      <c r="E1183" s="46"/>
      <c r="F1183" s="27"/>
    </row>
    <row r="1184" spans="1:6" x14ac:dyDescent="0.3">
      <c r="A1184" s="11"/>
      <c r="B1184" s="12" t="s">
        <v>330</v>
      </c>
      <c r="C1184" s="22"/>
      <c r="E1184" s="46"/>
      <c r="F1184" s="27"/>
    </row>
    <row r="1185" spans="1:6" x14ac:dyDescent="0.3">
      <c r="A1185" s="11"/>
      <c r="B1185" s="10"/>
      <c r="C1185" s="22"/>
      <c r="E1185" s="46"/>
      <c r="F1185" s="27"/>
    </row>
    <row r="1186" spans="1:6" x14ac:dyDescent="0.3">
      <c r="A1186" s="11"/>
      <c r="B1186" s="14" t="s">
        <v>462</v>
      </c>
      <c r="C1186" s="22"/>
      <c r="E1186" s="46"/>
      <c r="F1186" s="27"/>
    </row>
    <row r="1187" spans="1:6" x14ac:dyDescent="0.3">
      <c r="A1187" s="11"/>
      <c r="B1187" s="10"/>
      <c r="C1187" s="22"/>
      <c r="E1187" s="46"/>
      <c r="F1187" s="27"/>
    </row>
    <row r="1188" spans="1:6" x14ac:dyDescent="0.3">
      <c r="A1188" s="11"/>
      <c r="B1188" s="13" t="s">
        <v>463</v>
      </c>
      <c r="C1188" s="22"/>
      <c r="E1188" s="46"/>
      <c r="F1188" s="27"/>
    </row>
    <row r="1189" spans="1:6" x14ac:dyDescent="0.3">
      <c r="A1189" s="11"/>
      <c r="B1189" s="10"/>
      <c r="C1189" s="22"/>
      <c r="E1189" s="46"/>
      <c r="F1189" s="27"/>
    </row>
    <row r="1190" spans="1:6" ht="28.8" x14ac:dyDescent="0.3">
      <c r="A1190" s="11"/>
      <c r="B1190" s="10" t="s">
        <v>464</v>
      </c>
      <c r="C1190" s="22"/>
      <c r="E1190" s="46"/>
      <c r="F1190" s="27"/>
    </row>
    <row r="1191" spans="1:6" x14ac:dyDescent="0.3">
      <c r="A1191" s="11"/>
      <c r="B1191" s="10"/>
      <c r="C1191" s="22"/>
      <c r="E1191" s="46"/>
      <c r="F1191" s="27"/>
    </row>
    <row r="1192" spans="1:6" x14ac:dyDescent="0.3">
      <c r="A1192" s="11"/>
      <c r="B1192" s="13" t="s">
        <v>465</v>
      </c>
      <c r="C1192" s="22"/>
      <c r="E1192" s="46"/>
      <c r="F1192" s="27"/>
    </row>
    <row r="1193" spans="1:6" x14ac:dyDescent="0.3">
      <c r="A1193" s="11"/>
      <c r="B1193" s="10"/>
      <c r="C1193" s="22"/>
      <c r="E1193" s="46"/>
      <c r="F1193" s="27"/>
    </row>
    <row r="1194" spans="1:6" ht="57.6" x14ac:dyDescent="0.3">
      <c r="A1194" s="11"/>
      <c r="B1194" s="10" t="s">
        <v>466</v>
      </c>
      <c r="C1194" s="22"/>
      <c r="E1194" s="46"/>
      <c r="F1194" s="27"/>
    </row>
    <row r="1195" spans="1:6" x14ac:dyDescent="0.3">
      <c r="A1195" s="11"/>
      <c r="B1195" s="10"/>
      <c r="C1195" s="22"/>
      <c r="E1195" s="46"/>
      <c r="F1195" s="27"/>
    </row>
    <row r="1196" spans="1:6" x14ac:dyDescent="0.3">
      <c r="A1196" s="11"/>
      <c r="B1196" s="13" t="s">
        <v>467</v>
      </c>
      <c r="C1196" s="22"/>
      <c r="E1196" s="46"/>
      <c r="F1196" s="27"/>
    </row>
    <row r="1197" spans="1:6" x14ac:dyDescent="0.3">
      <c r="A1197" s="11"/>
      <c r="B1197" s="10"/>
      <c r="C1197" s="22"/>
      <c r="E1197" s="46"/>
      <c r="F1197" s="27"/>
    </row>
    <row r="1198" spans="1:6" ht="28.8" x14ac:dyDescent="0.3">
      <c r="A1198" s="11"/>
      <c r="B1198" s="10" t="s">
        <v>468</v>
      </c>
      <c r="C1198" s="22"/>
      <c r="E1198" s="46"/>
      <c r="F1198" s="27"/>
    </row>
    <row r="1199" spans="1:6" x14ac:dyDescent="0.3">
      <c r="A1199" s="11"/>
      <c r="B1199" s="10"/>
      <c r="C1199" s="22"/>
      <c r="E1199" s="46"/>
      <c r="F1199" s="27"/>
    </row>
    <row r="1200" spans="1:6" x14ac:dyDescent="0.3">
      <c r="A1200" s="11"/>
      <c r="B1200" s="13" t="s">
        <v>469</v>
      </c>
      <c r="C1200" s="22"/>
      <c r="E1200" s="46"/>
      <c r="F1200" s="27"/>
    </row>
    <row r="1201" spans="1:6" x14ac:dyDescent="0.3">
      <c r="A1201" s="11"/>
      <c r="B1201" s="10"/>
      <c r="C1201" s="22"/>
      <c r="E1201" s="46"/>
      <c r="F1201" s="27"/>
    </row>
    <row r="1202" spans="1:6" ht="43.2" x14ac:dyDescent="0.3">
      <c r="A1202" s="11"/>
      <c r="B1202" s="10" t="s">
        <v>470</v>
      </c>
      <c r="C1202" s="22"/>
      <c r="E1202" s="46"/>
      <c r="F1202" s="27"/>
    </row>
    <row r="1203" spans="1:6" x14ac:dyDescent="0.3">
      <c r="A1203" s="11"/>
      <c r="B1203" s="10"/>
      <c r="C1203" s="22"/>
      <c r="E1203" s="46"/>
      <c r="F1203" s="27"/>
    </row>
    <row r="1204" spans="1:6" x14ac:dyDescent="0.3">
      <c r="A1204" s="11"/>
      <c r="B1204" s="12" t="s">
        <v>471</v>
      </c>
      <c r="C1204" s="22"/>
      <c r="E1204" s="46"/>
      <c r="F1204" s="27"/>
    </row>
    <row r="1205" spans="1:6" x14ac:dyDescent="0.3">
      <c r="A1205" s="11"/>
      <c r="B1205" s="10"/>
      <c r="C1205" s="22"/>
      <c r="E1205" s="46"/>
      <c r="F1205" s="27"/>
    </row>
    <row r="1206" spans="1:6" ht="72" x14ac:dyDescent="0.3">
      <c r="A1206" s="11"/>
      <c r="B1206" s="10" t="s">
        <v>472</v>
      </c>
      <c r="C1206" s="22"/>
      <c r="E1206" s="46"/>
      <c r="F1206" s="27"/>
    </row>
    <row r="1207" spans="1:6" x14ac:dyDescent="0.3">
      <c r="A1207" s="11"/>
      <c r="B1207" s="10"/>
      <c r="C1207" s="22"/>
      <c r="E1207" s="46"/>
      <c r="F1207" s="27"/>
    </row>
    <row r="1208" spans="1:6" x14ac:dyDescent="0.3">
      <c r="A1208" s="11"/>
      <c r="B1208" s="12" t="s">
        <v>473</v>
      </c>
      <c r="C1208" s="22"/>
      <c r="E1208" s="46"/>
      <c r="F1208" s="27"/>
    </row>
    <row r="1209" spans="1:6" x14ac:dyDescent="0.3">
      <c r="A1209" s="11"/>
      <c r="B1209" s="10"/>
      <c r="C1209" s="22"/>
      <c r="E1209" s="46"/>
      <c r="F1209" s="27"/>
    </row>
    <row r="1210" spans="1:6" x14ac:dyDescent="0.3">
      <c r="A1210" s="11"/>
      <c r="B1210" s="14" t="s">
        <v>474</v>
      </c>
      <c r="C1210" s="22"/>
      <c r="E1210" s="46"/>
      <c r="F1210" s="27"/>
    </row>
    <row r="1211" spans="1:6" x14ac:dyDescent="0.3">
      <c r="A1211" s="11"/>
      <c r="B1211" s="10"/>
      <c r="C1211" s="22"/>
      <c r="E1211" s="46"/>
      <c r="F1211" s="27"/>
    </row>
    <row r="1212" spans="1:6" x14ac:dyDescent="0.3">
      <c r="A1212" s="11">
        <v>1</v>
      </c>
      <c r="B1212" s="10" t="s">
        <v>475</v>
      </c>
      <c r="C1212" s="22" t="s">
        <v>842</v>
      </c>
      <c r="D1212" s="33">
        <v>20</v>
      </c>
      <c r="E1212" s="46"/>
      <c r="F1212" s="27">
        <f>ROUND(D1212*E1212,2)</f>
        <v>0</v>
      </c>
    </row>
    <row r="1213" spans="1:6" x14ac:dyDescent="0.3">
      <c r="A1213" s="11"/>
      <c r="B1213" s="10"/>
      <c r="C1213" s="22"/>
      <c r="E1213" s="46"/>
      <c r="F1213" s="27"/>
    </row>
    <row r="1214" spans="1:6" x14ac:dyDescent="0.3">
      <c r="A1214" s="11"/>
      <c r="B1214" s="12" t="s">
        <v>476</v>
      </c>
      <c r="C1214" s="22"/>
      <c r="E1214" s="46"/>
      <c r="F1214" s="27"/>
    </row>
    <row r="1215" spans="1:6" x14ac:dyDescent="0.3">
      <c r="A1215" s="11"/>
      <c r="B1215" s="10"/>
      <c r="C1215" s="22"/>
      <c r="E1215" s="46"/>
      <c r="F1215" s="27"/>
    </row>
    <row r="1216" spans="1:6" x14ac:dyDescent="0.3">
      <c r="A1216" s="11"/>
      <c r="B1216" s="14" t="s">
        <v>477</v>
      </c>
      <c r="C1216" s="22"/>
      <c r="E1216" s="46"/>
      <c r="F1216" s="27"/>
    </row>
    <row r="1217" spans="1:6" x14ac:dyDescent="0.3">
      <c r="A1217" s="11"/>
      <c r="B1217" s="10"/>
      <c r="C1217" s="22"/>
      <c r="E1217" s="46"/>
      <c r="F1217" s="27"/>
    </row>
    <row r="1218" spans="1:6" x14ac:dyDescent="0.3">
      <c r="A1218" s="11">
        <v>2</v>
      </c>
      <c r="B1218" s="10" t="s">
        <v>478</v>
      </c>
      <c r="C1218" s="22" t="s">
        <v>374</v>
      </c>
      <c r="D1218" s="33">
        <v>222</v>
      </c>
      <c r="E1218" s="46"/>
      <c r="F1218" s="27">
        <f>ROUND(D1218*E1218,2)</f>
        <v>0</v>
      </c>
    </row>
    <row r="1219" spans="1:6" x14ac:dyDescent="0.3">
      <c r="A1219" s="11"/>
      <c r="B1219" s="10"/>
      <c r="C1219" s="22"/>
      <c r="E1219" s="46"/>
      <c r="F1219" s="27"/>
    </row>
    <row r="1220" spans="1:6" x14ac:dyDescent="0.3">
      <c r="A1220" s="11"/>
      <c r="B1220" s="14" t="s">
        <v>479</v>
      </c>
      <c r="C1220" s="22"/>
      <c r="E1220" s="46"/>
      <c r="F1220" s="27"/>
    </row>
    <row r="1221" spans="1:6" x14ac:dyDescent="0.3">
      <c r="A1221" s="11"/>
      <c r="B1221" s="10"/>
      <c r="C1221" s="22"/>
      <c r="E1221" s="46"/>
      <c r="F1221" s="27"/>
    </row>
    <row r="1222" spans="1:6" x14ac:dyDescent="0.3">
      <c r="A1222" s="11">
        <v>3</v>
      </c>
      <c r="B1222" s="10" t="s">
        <v>480</v>
      </c>
      <c r="C1222" s="22" t="s">
        <v>374</v>
      </c>
      <c r="D1222" s="33">
        <v>2</v>
      </c>
      <c r="E1222" s="46"/>
      <c r="F1222" s="27">
        <f>ROUND(D1222*E1222,2)</f>
        <v>0</v>
      </c>
    </row>
    <row r="1223" spans="1:6" x14ac:dyDescent="0.3">
      <c r="A1223" s="11"/>
      <c r="B1223" s="10"/>
      <c r="C1223" s="22"/>
      <c r="E1223" s="46"/>
      <c r="F1223" s="27"/>
    </row>
    <row r="1224" spans="1:6" ht="15" thickBot="1" x14ac:dyDescent="0.35">
      <c r="A1224" s="11"/>
      <c r="B1224" s="10"/>
      <c r="C1224" s="22"/>
      <c r="E1224" s="46"/>
      <c r="F1224" s="27"/>
    </row>
    <row r="1225" spans="1:6" s="2" customFormat="1" ht="15" thickBot="1" x14ac:dyDescent="0.35">
      <c r="A1225" s="29"/>
      <c r="B1225" s="30" t="str">
        <f>"TOTAL "&amp;B1178</f>
        <v>TOTAL MASONRY</v>
      </c>
      <c r="C1225" s="31"/>
      <c r="D1225" s="35"/>
      <c r="E1225" s="47"/>
      <c r="F1225" s="32">
        <f>SUM(F1178:F1224)</f>
        <v>0</v>
      </c>
    </row>
    <row r="1226" spans="1:6" x14ac:dyDescent="0.3">
      <c r="A1226" s="11"/>
      <c r="B1226" s="10"/>
      <c r="C1226" s="22"/>
      <c r="E1226" s="46"/>
      <c r="F1226" s="27"/>
    </row>
    <row r="1227" spans="1:6" x14ac:dyDescent="0.3">
      <c r="A1227" s="11"/>
      <c r="B1227" s="12" t="s">
        <v>326</v>
      </c>
      <c r="C1227" s="22"/>
      <c r="E1227" s="46"/>
      <c r="F1227" s="27"/>
    </row>
    <row r="1228" spans="1:6" x14ac:dyDescent="0.3">
      <c r="A1228" s="11"/>
      <c r="B1228" s="10"/>
      <c r="C1228" s="22"/>
      <c r="E1228" s="46"/>
      <c r="F1228" s="27"/>
    </row>
    <row r="1229" spans="1:6" x14ac:dyDescent="0.3">
      <c r="A1229" s="11"/>
      <c r="B1229" s="12" t="s">
        <v>481</v>
      </c>
      <c r="C1229" s="22"/>
      <c r="E1229" s="46"/>
      <c r="F1229" s="27"/>
    </row>
    <row r="1230" spans="1:6" x14ac:dyDescent="0.3">
      <c r="A1230" s="11"/>
      <c r="B1230" s="10"/>
      <c r="C1230" s="22"/>
      <c r="E1230" s="46"/>
      <c r="F1230" s="27"/>
    </row>
    <row r="1231" spans="1:6" x14ac:dyDescent="0.3">
      <c r="A1231" s="11"/>
      <c r="B1231" s="12" t="s">
        <v>482</v>
      </c>
      <c r="C1231" s="22"/>
      <c r="E1231" s="46"/>
      <c r="F1231" s="27"/>
    </row>
    <row r="1232" spans="1:6" x14ac:dyDescent="0.3">
      <c r="A1232" s="11"/>
      <c r="B1232" s="10"/>
      <c r="C1232" s="22"/>
      <c r="E1232" s="46"/>
      <c r="F1232" s="27"/>
    </row>
    <row r="1233" spans="1:6" ht="28.8" x14ac:dyDescent="0.3">
      <c r="A1233" s="11"/>
      <c r="B1233" s="10" t="s">
        <v>393</v>
      </c>
      <c r="C1233" s="22"/>
      <c r="E1233" s="46"/>
      <c r="F1233" s="27"/>
    </row>
    <row r="1234" spans="1:6" x14ac:dyDescent="0.3">
      <c r="A1234" s="11"/>
      <c r="B1234" s="10"/>
      <c r="C1234" s="22"/>
      <c r="E1234" s="46"/>
      <c r="F1234" s="27"/>
    </row>
    <row r="1235" spans="1:6" ht="100.8" x14ac:dyDescent="0.3">
      <c r="A1235" s="11"/>
      <c r="B1235" s="10" t="s">
        <v>845</v>
      </c>
      <c r="C1235" s="22"/>
      <c r="E1235" s="46"/>
      <c r="F1235" s="27"/>
    </row>
    <row r="1236" spans="1:6" x14ac:dyDescent="0.3">
      <c r="A1236" s="11"/>
      <c r="B1236" s="10"/>
      <c r="C1236" s="22"/>
      <c r="E1236" s="46"/>
      <c r="F1236" s="27"/>
    </row>
    <row r="1237" spans="1:6" x14ac:dyDescent="0.3">
      <c r="A1237" s="11"/>
      <c r="B1237" s="12" t="s">
        <v>483</v>
      </c>
      <c r="C1237" s="22"/>
      <c r="E1237" s="46"/>
      <c r="F1237" s="27"/>
    </row>
    <row r="1238" spans="1:6" x14ac:dyDescent="0.3">
      <c r="A1238" s="11"/>
      <c r="B1238" s="10"/>
      <c r="C1238" s="22"/>
      <c r="E1238" s="46"/>
      <c r="F1238" s="27"/>
    </row>
    <row r="1239" spans="1:6" ht="43.2" x14ac:dyDescent="0.3">
      <c r="A1239" s="11"/>
      <c r="B1239" s="14" t="s">
        <v>484</v>
      </c>
      <c r="C1239" s="22"/>
      <c r="E1239" s="46"/>
      <c r="F1239" s="27"/>
    </row>
    <row r="1240" spans="1:6" x14ac:dyDescent="0.3">
      <c r="A1240" s="11"/>
      <c r="B1240" s="10"/>
      <c r="C1240" s="22"/>
      <c r="E1240" s="46"/>
      <c r="F1240" s="27"/>
    </row>
    <row r="1241" spans="1:6" x14ac:dyDescent="0.3">
      <c r="A1241" s="11">
        <v>1</v>
      </c>
      <c r="B1241" s="10" t="s">
        <v>485</v>
      </c>
      <c r="C1241" s="22" t="s">
        <v>842</v>
      </c>
      <c r="D1241" s="33">
        <v>214</v>
      </c>
      <c r="E1241" s="46"/>
      <c r="F1241" s="27">
        <f>ROUND(D1241*E1241,2)</f>
        <v>0</v>
      </c>
    </row>
    <row r="1242" spans="1:6" x14ac:dyDescent="0.3">
      <c r="A1242" s="11"/>
      <c r="B1242" s="10"/>
      <c r="C1242" s="22"/>
      <c r="E1242" s="46"/>
      <c r="F1242" s="27"/>
    </row>
    <row r="1243" spans="1:6" x14ac:dyDescent="0.3">
      <c r="A1243" s="11"/>
      <c r="B1243" s="12" t="s">
        <v>486</v>
      </c>
      <c r="C1243" s="22"/>
      <c r="E1243" s="46"/>
      <c r="F1243" s="27"/>
    </row>
    <row r="1244" spans="1:6" x14ac:dyDescent="0.3">
      <c r="A1244" s="11"/>
      <c r="B1244" s="10"/>
      <c r="C1244" s="22"/>
      <c r="E1244" s="46"/>
      <c r="F1244" s="27"/>
    </row>
    <row r="1245" spans="1:6" x14ac:dyDescent="0.3">
      <c r="A1245" s="11"/>
      <c r="B1245" s="13" t="s">
        <v>851</v>
      </c>
      <c r="C1245" s="22"/>
      <c r="E1245" s="46"/>
      <c r="F1245" s="27"/>
    </row>
    <row r="1246" spans="1:6" x14ac:dyDescent="0.3">
      <c r="A1246" s="11"/>
      <c r="B1246" s="10"/>
      <c r="C1246" s="22"/>
      <c r="E1246" s="46"/>
      <c r="F1246" s="27"/>
    </row>
    <row r="1247" spans="1:6" x14ac:dyDescent="0.3">
      <c r="A1247" s="11">
        <v>2</v>
      </c>
      <c r="B1247" s="10" t="s">
        <v>487</v>
      </c>
      <c r="C1247" s="22" t="s">
        <v>842</v>
      </c>
      <c r="D1247" s="33">
        <v>5</v>
      </c>
      <c r="E1247" s="46"/>
      <c r="F1247" s="27">
        <f>ROUND(D1247*E1247,2)</f>
        <v>0</v>
      </c>
    </row>
    <row r="1248" spans="1:6" x14ac:dyDescent="0.3">
      <c r="A1248" s="11"/>
      <c r="B1248" s="10"/>
      <c r="C1248" s="22"/>
      <c r="E1248" s="46"/>
      <c r="F1248" s="27"/>
    </row>
    <row r="1249" spans="1:6" x14ac:dyDescent="0.3">
      <c r="A1249" s="11"/>
      <c r="B1249" s="12" t="s">
        <v>488</v>
      </c>
      <c r="C1249" s="22"/>
      <c r="E1249" s="46"/>
      <c r="F1249" s="27"/>
    </row>
    <row r="1250" spans="1:6" x14ac:dyDescent="0.3">
      <c r="A1250" s="11"/>
      <c r="B1250" s="10"/>
      <c r="C1250" s="22"/>
      <c r="E1250" s="46"/>
      <c r="F1250" s="27"/>
    </row>
    <row r="1251" spans="1:6" ht="43.2" x14ac:dyDescent="0.3">
      <c r="A1251" s="11"/>
      <c r="B1251" s="14" t="s">
        <v>489</v>
      </c>
      <c r="C1251" s="22"/>
      <c r="E1251" s="46"/>
      <c r="F1251" s="27"/>
    </row>
    <row r="1252" spans="1:6" x14ac:dyDescent="0.3">
      <c r="A1252" s="11"/>
      <c r="B1252" s="10"/>
      <c r="C1252" s="22"/>
      <c r="E1252" s="46"/>
      <c r="F1252" s="27"/>
    </row>
    <row r="1253" spans="1:6" ht="28.8" x14ac:dyDescent="0.3">
      <c r="A1253" s="11">
        <v>3</v>
      </c>
      <c r="B1253" s="10" t="s">
        <v>490</v>
      </c>
      <c r="C1253" s="22" t="s">
        <v>374</v>
      </c>
      <c r="D1253" s="33">
        <v>16</v>
      </c>
      <c r="E1253" s="46"/>
      <c r="F1253" s="27">
        <f>ROUND(D1253*E1253,2)</f>
        <v>0</v>
      </c>
    </row>
    <row r="1254" spans="1:6" x14ac:dyDescent="0.3">
      <c r="A1254" s="11"/>
      <c r="B1254" s="10"/>
      <c r="C1254" s="22"/>
      <c r="E1254" s="46"/>
      <c r="F1254" s="27"/>
    </row>
    <row r="1255" spans="1:6" ht="15" thickBot="1" x14ac:dyDescent="0.35">
      <c r="A1255" s="11"/>
      <c r="B1255" s="10"/>
      <c r="C1255" s="22"/>
      <c r="E1255" s="46"/>
      <c r="F1255" s="27"/>
    </row>
    <row r="1256" spans="1:6" s="2" customFormat="1" ht="15" thickBot="1" x14ac:dyDescent="0.35">
      <c r="A1256" s="29"/>
      <c r="B1256" s="30" t="str">
        <f>"TOTAL "&amp;B1231</f>
        <v>TOTAL WATERPROOFING</v>
      </c>
      <c r="C1256" s="31"/>
      <c r="D1256" s="35"/>
      <c r="E1256" s="47"/>
      <c r="F1256" s="32">
        <f>SUM(F1231:F1255)</f>
        <v>0</v>
      </c>
    </row>
    <row r="1257" spans="1:6" x14ac:dyDescent="0.3">
      <c r="A1257" s="11"/>
      <c r="B1257" s="10"/>
      <c r="C1257" s="22"/>
      <c r="E1257" s="46"/>
      <c r="F1257" s="27"/>
    </row>
    <row r="1258" spans="1:6" x14ac:dyDescent="0.3">
      <c r="A1258" s="11"/>
      <c r="B1258" s="12" t="s">
        <v>326</v>
      </c>
      <c r="C1258" s="22"/>
      <c r="E1258" s="46"/>
      <c r="F1258" s="27"/>
    </row>
    <row r="1259" spans="1:6" x14ac:dyDescent="0.3">
      <c r="A1259" s="11"/>
      <c r="B1259" s="10"/>
      <c r="C1259" s="22"/>
      <c r="E1259" s="46"/>
      <c r="F1259" s="27"/>
    </row>
    <row r="1260" spans="1:6" x14ac:dyDescent="0.3">
      <c r="A1260" s="11"/>
      <c r="B1260" s="12" t="s">
        <v>491</v>
      </c>
      <c r="C1260" s="22"/>
      <c r="E1260" s="46"/>
      <c r="F1260" s="27"/>
    </row>
    <row r="1261" spans="1:6" x14ac:dyDescent="0.3">
      <c r="A1261" s="11"/>
      <c r="B1261" s="10"/>
      <c r="C1261" s="22"/>
      <c r="E1261" s="46"/>
      <c r="F1261" s="27"/>
    </row>
    <row r="1262" spans="1:6" x14ac:dyDescent="0.3">
      <c r="A1262" s="11"/>
      <c r="B1262" s="12" t="s">
        <v>492</v>
      </c>
      <c r="C1262" s="22"/>
      <c r="E1262" s="46"/>
      <c r="F1262" s="27"/>
    </row>
    <row r="1263" spans="1:6" x14ac:dyDescent="0.3">
      <c r="A1263" s="11"/>
      <c r="B1263" s="10"/>
      <c r="C1263" s="22"/>
      <c r="E1263" s="46"/>
      <c r="F1263" s="27"/>
    </row>
    <row r="1264" spans="1:6" ht="28.8" x14ac:dyDescent="0.3">
      <c r="A1264" s="11"/>
      <c r="B1264" s="10" t="s">
        <v>393</v>
      </c>
      <c r="C1264" s="22"/>
      <c r="E1264" s="46"/>
      <c r="F1264" s="27"/>
    </row>
    <row r="1265" spans="1:6" x14ac:dyDescent="0.3">
      <c r="A1265" s="11"/>
      <c r="B1265" s="10"/>
      <c r="C1265" s="22"/>
      <c r="E1265" s="46"/>
      <c r="F1265" s="27"/>
    </row>
    <row r="1266" spans="1:6" ht="100.8" x14ac:dyDescent="0.3">
      <c r="A1266" s="11"/>
      <c r="B1266" s="10" t="s">
        <v>845</v>
      </c>
      <c r="C1266" s="22"/>
      <c r="E1266" s="46"/>
      <c r="F1266" s="27"/>
    </row>
    <row r="1267" spans="1:6" x14ac:dyDescent="0.3">
      <c r="A1267" s="11"/>
      <c r="B1267" s="10"/>
      <c r="C1267" s="22"/>
      <c r="E1267" s="46"/>
      <c r="F1267" s="27"/>
    </row>
    <row r="1268" spans="1:6" x14ac:dyDescent="0.3">
      <c r="A1268" s="11"/>
      <c r="B1268" s="12" t="s">
        <v>328</v>
      </c>
      <c r="C1268" s="22"/>
      <c r="E1268" s="46"/>
      <c r="F1268" s="27"/>
    </row>
    <row r="1269" spans="1:6" x14ac:dyDescent="0.3">
      <c r="A1269" s="11"/>
      <c r="B1269" s="10"/>
      <c r="C1269" s="22"/>
      <c r="E1269" s="46"/>
      <c r="F1269" s="27"/>
    </row>
    <row r="1270" spans="1:6" ht="28.8" x14ac:dyDescent="0.3">
      <c r="A1270" s="11"/>
      <c r="B1270" s="10" t="s">
        <v>493</v>
      </c>
      <c r="C1270" s="22"/>
      <c r="E1270" s="46"/>
      <c r="F1270" s="27"/>
    </row>
    <row r="1271" spans="1:6" x14ac:dyDescent="0.3">
      <c r="A1271" s="11"/>
      <c r="B1271" s="10"/>
      <c r="C1271" s="22"/>
      <c r="E1271" s="46"/>
      <c r="F1271" s="27"/>
    </row>
    <row r="1272" spans="1:6" x14ac:dyDescent="0.3">
      <c r="A1272" s="11"/>
      <c r="B1272" s="12" t="s">
        <v>330</v>
      </c>
      <c r="C1272" s="22"/>
      <c r="E1272" s="46"/>
      <c r="F1272" s="27"/>
    </row>
    <row r="1273" spans="1:6" x14ac:dyDescent="0.3">
      <c r="A1273" s="11"/>
      <c r="B1273" s="10"/>
      <c r="C1273" s="22"/>
      <c r="E1273" s="46"/>
      <c r="F1273" s="27"/>
    </row>
    <row r="1274" spans="1:6" x14ac:dyDescent="0.3">
      <c r="A1274" s="11"/>
      <c r="B1274" s="12" t="s">
        <v>494</v>
      </c>
      <c r="C1274" s="22"/>
      <c r="E1274" s="46"/>
      <c r="F1274" s="27"/>
    </row>
    <row r="1275" spans="1:6" x14ac:dyDescent="0.3">
      <c r="A1275" s="11"/>
      <c r="B1275" s="10"/>
      <c r="C1275" s="22"/>
      <c r="E1275" s="46"/>
      <c r="F1275" s="27"/>
    </row>
    <row r="1276" spans="1:6" ht="43.2" x14ac:dyDescent="0.3">
      <c r="A1276" s="11"/>
      <c r="B1276" s="10" t="s">
        <v>495</v>
      </c>
      <c r="C1276" s="22"/>
      <c r="E1276" s="46"/>
      <c r="F1276" s="27"/>
    </row>
    <row r="1277" spans="1:6" x14ac:dyDescent="0.3">
      <c r="A1277" s="11"/>
      <c r="B1277" s="10"/>
      <c r="C1277" s="22"/>
      <c r="E1277" s="46"/>
      <c r="F1277" s="27"/>
    </row>
    <row r="1278" spans="1:6" x14ac:dyDescent="0.3">
      <c r="A1278" s="11"/>
      <c r="B1278" s="10" t="s">
        <v>496</v>
      </c>
      <c r="C1278" s="22"/>
      <c r="E1278" s="46"/>
      <c r="F1278" s="27"/>
    </row>
    <row r="1279" spans="1:6" x14ac:dyDescent="0.3">
      <c r="A1279" s="11"/>
      <c r="B1279" s="10"/>
      <c r="C1279" s="22"/>
      <c r="E1279" s="46"/>
      <c r="F1279" s="27"/>
    </row>
    <row r="1280" spans="1:6" x14ac:dyDescent="0.3">
      <c r="A1280" s="11"/>
      <c r="B1280" s="13" t="s">
        <v>497</v>
      </c>
      <c r="C1280" s="22"/>
      <c r="E1280" s="46"/>
      <c r="F1280" s="27"/>
    </row>
    <row r="1281" spans="1:6" x14ac:dyDescent="0.3">
      <c r="A1281" s="11"/>
      <c r="B1281" s="10"/>
      <c r="C1281" s="22"/>
      <c r="E1281" s="46"/>
      <c r="F1281" s="27"/>
    </row>
    <row r="1282" spans="1:6" ht="43.2" x14ac:dyDescent="0.3">
      <c r="A1282" s="11"/>
      <c r="B1282" s="10" t="s">
        <v>498</v>
      </c>
      <c r="C1282" s="22"/>
      <c r="E1282" s="46"/>
      <c r="F1282" s="27"/>
    </row>
    <row r="1283" spans="1:6" x14ac:dyDescent="0.3">
      <c r="A1283" s="11"/>
      <c r="B1283" s="10"/>
      <c r="C1283" s="22"/>
      <c r="E1283" s="46"/>
      <c r="F1283" s="27"/>
    </row>
    <row r="1284" spans="1:6" x14ac:dyDescent="0.3">
      <c r="A1284" s="11"/>
      <c r="B1284" s="13" t="s">
        <v>499</v>
      </c>
      <c r="C1284" s="22"/>
      <c r="E1284" s="46"/>
      <c r="F1284" s="27"/>
    </row>
    <row r="1285" spans="1:6" x14ac:dyDescent="0.3">
      <c r="A1285" s="11"/>
      <c r="B1285" s="10"/>
      <c r="C1285" s="22"/>
      <c r="E1285" s="46"/>
      <c r="F1285" s="27"/>
    </row>
    <row r="1286" spans="1:6" ht="28.8" x14ac:dyDescent="0.3">
      <c r="A1286" s="11"/>
      <c r="B1286" s="10" t="s">
        <v>500</v>
      </c>
      <c r="C1286" s="22"/>
      <c r="E1286" s="46"/>
      <c r="F1286" s="27"/>
    </row>
    <row r="1287" spans="1:6" x14ac:dyDescent="0.3">
      <c r="A1287" s="11"/>
      <c r="B1287" s="10"/>
      <c r="C1287" s="22"/>
      <c r="E1287" s="46"/>
      <c r="F1287" s="27"/>
    </row>
    <row r="1288" spans="1:6" ht="28.8" x14ac:dyDescent="0.3">
      <c r="A1288" s="11"/>
      <c r="B1288" s="10" t="s">
        <v>501</v>
      </c>
      <c r="C1288" s="22"/>
      <c r="E1288" s="46"/>
      <c r="F1288" s="27"/>
    </row>
    <row r="1289" spans="1:6" x14ac:dyDescent="0.3">
      <c r="A1289" s="11"/>
      <c r="B1289" s="10"/>
      <c r="C1289" s="22"/>
      <c r="E1289" s="46"/>
      <c r="F1289" s="27"/>
    </row>
    <row r="1290" spans="1:6" x14ac:dyDescent="0.3">
      <c r="A1290" s="11"/>
      <c r="B1290" s="13" t="s">
        <v>502</v>
      </c>
      <c r="C1290" s="22"/>
      <c r="E1290" s="46"/>
      <c r="F1290" s="27"/>
    </row>
    <row r="1291" spans="1:6" x14ac:dyDescent="0.3">
      <c r="A1291" s="11"/>
      <c r="B1291" s="10"/>
      <c r="C1291" s="22"/>
      <c r="E1291" s="46"/>
      <c r="F1291" s="27"/>
    </row>
    <row r="1292" spans="1:6" ht="28.8" x14ac:dyDescent="0.3">
      <c r="A1292" s="11"/>
      <c r="B1292" s="10" t="s">
        <v>503</v>
      </c>
      <c r="C1292" s="22"/>
      <c r="E1292" s="46"/>
      <c r="F1292" s="27"/>
    </row>
    <row r="1293" spans="1:6" x14ac:dyDescent="0.3">
      <c r="A1293" s="11"/>
      <c r="B1293" s="10"/>
      <c r="C1293" s="22"/>
      <c r="E1293" s="46"/>
      <c r="F1293" s="27"/>
    </row>
    <row r="1294" spans="1:6" x14ac:dyDescent="0.3">
      <c r="A1294" s="11"/>
      <c r="B1294" s="13" t="s">
        <v>504</v>
      </c>
      <c r="C1294" s="22"/>
      <c r="E1294" s="46"/>
      <c r="F1294" s="27"/>
    </row>
    <row r="1295" spans="1:6" x14ac:dyDescent="0.3">
      <c r="A1295" s="11"/>
      <c r="B1295" s="10"/>
      <c r="C1295" s="22"/>
      <c r="E1295" s="46"/>
      <c r="F1295" s="27"/>
    </row>
    <row r="1296" spans="1:6" ht="158.4" x14ac:dyDescent="0.3">
      <c r="A1296" s="11"/>
      <c r="B1296" s="10" t="s">
        <v>505</v>
      </c>
      <c r="C1296" s="22"/>
      <c r="E1296" s="46"/>
      <c r="F1296" s="27"/>
    </row>
    <row r="1297" spans="1:6" x14ac:dyDescent="0.3">
      <c r="A1297" s="11"/>
      <c r="B1297" s="10"/>
      <c r="C1297" s="22"/>
      <c r="E1297" s="46"/>
      <c r="F1297" s="27"/>
    </row>
    <row r="1298" spans="1:6" ht="86.4" x14ac:dyDescent="0.3">
      <c r="A1298" s="11"/>
      <c r="B1298" s="10" t="s">
        <v>506</v>
      </c>
      <c r="C1298" s="22"/>
      <c r="E1298" s="46"/>
      <c r="F1298" s="27"/>
    </row>
    <row r="1299" spans="1:6" x14ac:dyDescent="0.3">
      <c r="A1299" s="11"/>
      <c r="B1299" s="10"/>
      <c r="C1299" s="22"/>
      <c r="E1299" s="46"/>
      <c r="F1299" s="27"/>
    </row>
    <row r="1300" spans="1:6" x14ac:dyDescent="0.3">
      <c r="A1300" s="11"/>
      <c r="B1300" s="12" t="s">
        <v>507</v>
      </c>
      <c r="C1300" s="22"/>
      <c r="E1300" s="46"/>
      <c r="F1300" s="27"/>
    </row>
    <row r="1301" spans="1:6" x14ac:dyDescent="0.3">
      <c r="A1301" s="11"/>
      <c r="B1301" s="10"/>
      <c r="C1301" s="22"/>
      <c r="E1301" s="46"/>
      <c r="F1301" s="27"/>
    </row>
    <row r="1302" spans="1:6" x14ac:dyDescent="0.3">
      <c r="A1302" s="11"/>
      <c r="B1302" s="14" t="s">
        <v>508</v>
      </c>
      <c r="C1302" s="22"/>
      <c r="E1302" s="46"/>
      <c r="F1302" s="27"/>
    </row>
    <row r="1303" spans="1:6" x14ac:dyDescent="0.3">
      <c r="A1303" s="11"/>
      <c r="B1303" s="10"/>
      <c r="C1303" s="22"/>
      <c r="E1303" s="46"/>
      <c r="F1303" s="27"/>
    </row>
    <row r="1304" spans="1:6" ht="28.8" x14ac:dyDescent="0.3">
      <c r="A1304" s="11">
        <v>1</v>
      </c>
      <c r="B1304" s="10" t="s">
        <v>852</v>
      </c>
      <c r="C1304" s="22" t="s">
        <v>368</v>
      </c>
      <c r="D1304" s="33">
        <v>1</v>
      </c>
      <c r="E1304" s="46"/>
      <c r="F1304" s="27">
        <f>ROUND(D1304*E1304,2)</f>
        <v>0</v>
      </c>
    </row>
    <row r="1305" spans="1:6" x14ac:dyDescent="0.3">
      <c r="A1305" s="11"/>
      <c r="B1305" s="10"/>
      <c r="C1305" s="22"/>
      <c r="E1305" s="46"/>
      <c r="F1305" s="27"/>
    </row>
    <row r="1306" spans="1:6" ht="28.8" x14ac:dyDescent="0.3">
      <c r="A1306" s="11">
        <v>2</v>
      </c>
      <c r="B1306" s="10" t="s">
        <v>509</v>
      </c>
      <c r="C1306" s="22" t="s">
        <v>368</v>
      </c>
      <c r="D1306" s="33">
        <v>1</v>
      </c>
      <c r="E1306" s="46"/>
      <c r="F1306" s="27">
        <f>ROUND(D1306*E1306,2)</f>
        <v>0</v>
      </c>
    </row>
    <row r="1307" spans="1:6" x14ac:dyDescent="0.3">
      <c r="A1307" s="11"/>
      <c r="B1307" s="10"/>
      <c r="C1307" s="22"/>
      <c r="E1307" s="46"/>
      <c r="F1307" s="27"/>
    </row>
    <row r="1308" spans="1:6" ht="28.8" x14ac:dyDescent="0.3">
      <c r="A1308" s="11">
        <v>3</v>
      </c>
      <c r="B1308" s="10" t="s">
        <v>853</v>
      </c>
      <c r="C1308" s="22" t="s">
        <v>368</v>
      </c>
      <c r="D1308" s="33">
        <v>1</v>
      </c>
      <c r="E1308" s="46"/>
      <c r="F1308" s="27">
        <f>ROUND(D1308*E1308,2)</f>
        <v>0</v>
      </c>
    </row>
    <row r="1309" spans="1:6" x14ac:dyDescent="0.3">
      <c r="A1309" s="11"/>
      <c r="B1309" s="10"/>
      <c r="C1309" s="22"/>
      <c r="E1309" s="46"/>
      <c r="F1309" s="27"/>
    </row>
    <row r="1310" spans="1:6" x14ac:dyDescent="0.3">
      <c r="A1310" s="11"/>
      <c r="B1310" s="12" t="s">
        <v>510</v>
      </c>
      <c r="C1310" s="22"/>
      <c r="E1310" s="46"/>
      <c r="F1310" s="27"/>
    </row>
    <row r="1311" spans="1:6" x14ac:dyDescent="0.3">
      <c r="A1311" s="11"/>
      <c r="B1311" s="10"/>
      <c r="C1311" s="22"/>
      <c r="E1311" s="46"/>
      <c r="F1311" s="27"/>
    </row>
    <row r="1312" spans="1:6" ht="72" x14ac:dyDescent="0.3">
      <c r="A1312" s="11">
        <v>4</v>
      </c>
      <c r="B1312" s="10" t="s">
        <v>511</v>
      </c>
      <c r="C1312" s="22" t="s">
        <v>374</v>
      </c>
      <c r="D1312" s="33">
        <v>82</v>
      </c>
      <c r="E1312" s="46"/>
      <c r="F1312" s="27">
        <f>ROUND(D1312*E1312,2)</f>
        <v>0</v>
      </c>
    </row>
    <row r="1313" spans="1:6" x14ac:dyDescent="0.3">
      <c r="A1313" s="11"/>
      <c r="B1313" s="10"/>
      <c r="C1313" s="22"/>
      <c r="E1313" s="46"/>
      <c r="F1313" s="27"/>
    </row>
    <row r="1314" spans="1:6" x14ac:dyDescent="0.3">
      <c r="A1314" s="11"/>
      <c r="B1314" s="12" t="s">
        <v>854</v>
      </c>
      <c r="C1314" s="22"/>
      <c r="E1314" s="46"/>
      <c r="F1314" s="27"/>
    </row>
    <row r="1315" spans="1:6" x14ac:dyDescent="0.3">
      <c r="A1315" s="11"/>
      <c r="B1315" s="10"/>
      <c r="C1315" s="22"/>
      <c r="E1315" s="46"/>
      <c r="F1315" s="27"/>
    </row>
    <row r="1316" spans="1:6" x14ac:dyDescent="0.3">
      <c r="A1316" s="11"/>
      <c r="B1316" s="12" t="s">
        <v>330</v>
      </c>
      <c r="C1316" s="22"/>
      <c r="E1316" s="46"/>
      <c r="F1316" s="27"/>
    </row>
    <row r="1317" spans="1:6" x14ac:dyDescent="0.3">
      <c r="A1317" s="11"/>
      <c r="B1317" s="10"/>
      <c r="C1317" s="22"/>
      <c r="E1317" s="46"/>
      <c r="F1317" s="27"/>
    </row>
    <row r="1318" spans="1:6" x14ac:dyDescent="0.3">
      <c r="A1318" s="11"/>
      <c r="B1318" s="13" t="s">
        <v>512</v>
      </c>
      <c r="C1318" s="22"/>
      <c r="E1318" s="46"/>
      <c r="F1318" s="27"/>
    </row>
    <row r="1319" spans="1:6" x14ac:dyDescent="0.3">
      <c r="A1319" s="11"/>
      <c r="B1319" s="10"/>
      <c r="C1319" s="22"/>
      <c r="E1319" s="46"/>
      <c r="F1319" s="27"/>
    </row>
    <row r="1320" spans="1:6" ht="43.2" x14ac:dyDescent="0.3">
      <c r="A1320" s="11"/>
      <c r="B1320" s="10" t="s">
        <v>513</v>
      </c>
      <c r="C1320" s="22"/>
      <c r="E1320" s="46"/>
      <c r="F1320" s="27"/>
    </row>
    <row r="1321" spans="1:6" x14ac:dyDescent="0.3">
      <c r="A1321" s="11"/>
      <c r="B1321" s="10"/>
      <c r="C1321" s="22"/>
      <c r="E1321" s="46"/>
      <c r="F1321" s="27"/>
    </row>
    <row r="1322" spans="1:6" x14ac:dyDescent="0.3">
      <c r="A1322" s="11"/>
      <c r="B1322" s="12" t="s">
        <v>514</v>
      </c>
      <c r="C1322" s="22"/>
      <c r="E1322" s="46"/>
      <c r="F1322" s="27"/>
    </row>
    <row r="1323" spans="1:6" x14ac:dyDescent="0.3">
      <c r="A1323" s="11"/>
      <c r="B1323" s="10"/>
      <c r="C1323" s="22"/>
      <c r="E1323" s="46"/>
      <c r="F1323" s="27"/>
    </row>
    <row r="1324" spans="1:6" ht="268.2" customHeight="1" x14ac:dyDescent="0.3">
      <c r="A1324" s="11"/>
      <c r="B1324" s="14" t="s">
        <v>515</v>
      </c>
      <c r="C1324" s="22"/>
      <c r="E1324" s="46"/>
      <c r="F1324" s="27"/>
    </row>
    <row r="1325" spans="1:6" x14ac:dyDescent="0.3">
      <c r="A1325" s="11"/>
      <c r="B1325" s="10"/>
      <c r="C1325" s="22"/>
      <c r="E1325" s="46"/>
      <c r="F1325" s="27"/>
    </row>
    <row r="1326" spans="1:6" x14ac:dyDescent="0.3">
      <c r="A1326" s="11">
        <v>5</v>
      </c>
      <c r="B1326" s="10" t="s">
        <v>516</v>
      </c>
      <c r="C1326" s="22" t="s">
        <v>374</v>
      </c>
      <c r="D1326" s="33">
        <v>3</v>
      </c>
      <c r="E1326" s="46"/>
      <c r="F1326" s="27">
        <f>ROUND(D1326*E1326,2)</f>
        <v>0</v>
      </c>
    </row>
    <row r="1327" spans="1:6" x14ac:dyDescent="0.3">
      <c r="A1327" s="11"/>
      <c r="B1327" s="10"/>
      <c r="C1327" s="22"/>
      <c r="E1327" s="46"/>
      <c r="F1327" s="27"/>
    </row>
    <row r="1328" spans="1:6" ht="15" thickBot="1" x14ac:dyDescent="0.35">
      <c r="A1328" s="11"/>
      <c r="B1328" s="10"/>
      <c r="C1328" s="22"/>
      <c r="E1328" s="46"/>
      <c r="F1328" s="27"/>
    </row>
    <row r="1329" spans="1:6" s="2" customFormat="1" ht="15" thickBot="1" x14ac:dyDescent="0.35">
      <c r="A1329" s="29"/>
      <c r="B1329" s="30" t="str">
        <f>"TOTAL "&amp;B1262</f>
        <v>TOTAL CARPENTRY AND JOINERY</v>
      </c>
      <c r="C1329" s="31"/>
      <c r="D1329" s="35"/>
      <c r="E1329" s="47"/>
      <c r="F1329" s="32">
        <f>SUM(F1262:F1328)</f>
        <v>0</v>
      </c>
    </row>
    <row r="1330" spans="1:6" x14ac:dyDescent="0.3">
      <c r="A1330" s="11"/>
      <c r="B1330" s="10"/>
      <c r="C1330" s="22"/>
      <c r="E1330" s="46"/>
      <c r="F1330" s="27"/>
    </row>
    <row r="1331" spans="1:6" x14ac:dyDescent="0.3">
      <c r="A1331" s="11"/>
      <c r="B1331" s="12" t="s">
        <v>326</v>
      </c>
      <c r="C1331" s="22"/>
      <c r="E1331" s="46"/>
      <c r="F1331" s="27"/>
    </row>
    <row r="1332" spans="1:6" x14ac:dyDescent="0.3">
      <c r="A1332" s="11"/>
      <c r="B1332" s="10"/>
      <c r="C1332" s="22"/>
      <c r="E1332" s="46"/>
      <c r="F1332" s="27"/>
    </row>
    <row r="1333" spans="1:6" x14ac:dyDescent="0.3">
      <c r="A1333" s="11"/>
      <c r="B1333" s="12" t="s">
        <v>517</v>
      </c>
      <c r="C1333" s="22"/>
      <c r="E1333" s="46"/>
      <c r="F1333" s="27"/>
    </row>
    <row r="1334" spans="1:6" x14ac:dyDescent="0.3">
      <c r="A1334" s="11"/>
      <c r="B1334" s="10"/>
      <c r="C1334" s="22"/>
      <c r="E1334" s="46"/>
      <c r="F1334" s="27"/>
    </row>
    <row r="1335" spans="1:6" x14ac:dyDescent="0.3">
      <c r="A1335" s="11"/>
      <c r="B1335" s="12" t="s">
        <v>518</v>
      </c>
      <c r="C1335" s="22"/>
      <c r="E1335" s="46"/>
      <c r="F1335" s="27"/>
    </row>
    <row r="1336" spans="1:6" x14ac:dyDescent="0.3">
      <c r="A1336" s="11"/>
      <c r="B1336" s="10"/>
      <c r="C1336" s="22"/>
      <c r="E1336" s="46"/>
      <c r="F1336" s="27"/>
    </row>
    <row r="1337" spans="1:6" ht="28.8" x14ac:dyDescent="0.3">
      <c r="A1337" s="11"/>
      <c r="B1337" s="10" t="s">
        <v>393</v>
      </c>
      <c r="C1337" s="22"/>
      <c r="E1337" s="46"/>
      <c r="F1337" s="27"/>
    </row>
    <row r="1338" spans="1:6" x14ac:dyDescent="0.3">
      <c r="A1338" s="11"/>
      <c r="B1338" s="10"/>
      <c r="C1338" s="22"/>
      <c r="E1338" s="46"/>
      <c r="F1338" s="27"/>
    </row>
    <row r="1339" spans="1:6" ht="100.8" x14ac:dyDescent="0.3">
      <c r="A1339" s="11"/>
      <c r="B1339" s="10" t="s">
        <v>845</v>
      </c>
      <c r="C1339" s="22"/>
      <c r="E1339" s="46"/>
      <c r="F1339" s="27"/>
    </row>
    <row r="1340" spans="1:6" x14ac:dyDescent="0.3">
      <c r="A1340" s="11"/>
      <c r="B1340" s="10"/>
      <c r="C1340" s="22"/>
      <c r="E1340" s="46"/>
      <c r="F1340" s="27"/>
    </row>
    <row r="1341" spans="1:6" x14ac:dyDescent="0.3">
      <c r="A1341" s="11"/>
      <c r="B1341" s="12" t="s">
        <v>328</v>
      </c>
      <c r="C1341" s="22"/>
      <c r="E1341" s="46"/>
      <c r="F1341" s="27"/>
    </row>
    <row r="1342" spans="1:6" x14ac:dyDescent="0.3">
      <c r="A1342" s="11"/>
      <c r="B1342" s="10"/>
      <c r="C1342" s="22"/>
      <c r="E1342" s="46"/>
      <c r="F1342" s="27"/>
    </row>
    <row r="1343" spans="1:6" ht="28.8" x14ac:dyDescent="0.3">
      <c r="A1343" s="11"/>
      <c r="B1343" s="10" t="s">
        <v>493</v>
      </c>
      <c r="C1343" s="22"/>
      <c r="E1343" s="46"/>
      <c r="F1343" s="27"/>
    </row>
    <row r="1344" spans="1:6" x14ac:dyDescent="0.3">
      <c r="A1344" s="11"/>
      <c r="B1344" s="10"/>
      <c r="C1344" s="22"/>
      <c r="E1344" s="46"/>
      <c r="F1344" s="27"/>
    </row>
    <row r="1345" spans="1:6" x14ac:dyDescent="0.3">
      <c r="A1345" s="11"/>
      <c r="B1345" s="13" t="s">
        <v>519</v>
      </c>
      <c r="C1345" s="22"/>
      <c r="E1345" s="46"/>
      <c r="F1345" s="27"/>
    </row>
    <row r="1346" spans="1:6" x14ac:dyDescent="0.3">
      <c r="A1346" s="11"/>
      <c r="B1346" s="10"/>
      <c r="C1346" s="22"/>
      <c r="E1346" s="46"/>
      <c r="F1346" s="27"/>
    </row>
    <row r="1347" spans="1:6" ht="28.8" x14ac:dyDescent="0.3">
      <c r="A1347" s="11"/>
      <c r="B1347" s="10" t="s">
        <v>520</v>
      </c>
      <c r="C1347" s="22"/>
      <c r="E1347" s="46"/>
      <c r="F1347" s="27"/>
    </row>
    <row r="1348" spans="1:6" x14ac:dyDescent="0.3">
      <c r="A1348" s="11"/>
      <c r="B1348" s="10"/>
      <c r="C1348" s="22"/>
      <c r="E1348" s="46"/>
      <c r="F1348" s="27"/>
    </row>
    <row r="1349" spans="1:6" ht="43.2" x14ac:dyDescent="0.3">
      <c r="A1349" s="11"/>
      <c r="B1349" s="10" t="s">
        <v>521</v>
      </c>
      <c r="C1349" s="22"/>
      <c r="E1349" s="46"/>
      <c r="F1349" s="27"/>
    </row>
    <row r="1350" spans="1:6" x14ac:dyDescent="0.3">
      <c r="A1350" s="11"/>
      <c r="B1350" s="10"/>
      <c r="C1350" s="22"/>
      <c r="E1350" s="46"/>
      <c r="F1350" s="27"/>
    </row>
    <row r="1351" spans="1:6" x14ac:dyDescent="0.3">
      <c r="A1351" s="11"/>
      <c r="B1351" s="13" t="s">
        <v>522</v>
      </c>
      <c r="C1351" s="22"/>
      <c r="E1351" s="46"/>
      <c r="F1351" s="27"/>
    </row>
    <row r="1352" spans="1:6" x14ac:dyDescent="0.3">
      <c r="A1352" s="11"/>
      <c r="B1352" s="10"/>
      <c r="C1352" s="22"/>
      <c r="E1352" s="46"/>
      <c r="F1352" s="27"/>
    </row>
    <row r="1353" spans="1:6" ht="28.8" x14ac:dyDescent="0.3">
      <c r="A1353" s="11"/>
      <c r="B1353" s="10" t="s">
        <v>523</v>
      </c>
      <c r="C1353" s="22"/>
      <c r="E1353" s="46"/>
      <c r="F1353" s="27"/>
    </row>
    <row r="1354" spans="1:6" x14ac:dyDescent="0.3">
      <c r="A1354" s="11"/>
      <c r="B1354" s="10"/>
      <c r="C1354" s="22"/>
      <c r="E1354" s="46"/>
      <c r="F1354" s="27"/>
    </row>
    <row r="1355" spans="1:6" x14ac:dyDescent="0.3">
      <c r="A1355" s="11"/>
      <c r="B1355" s="13" t="s">
        <v>524</v>
      </c>
      <c r="C1355" s="22"/>
      <c r="E1355" s="46"/>
      <c r="F1355" s="27"/>
    </row>
    <row r="1356" spans="1:6" x14ac:dyDescent="0.3">
      <c r="A1356" s="11"/>
      <c r="B1356" s="10"/>
      <c r="C1356" s="22"/>
      <c r="E1356" s="46"/>
      <c r="F1356" s="27"/>
    </row>
    <row r="1357" spans="1:6" ht="28.8" x14ac:dyDescent="0.3">
      <c r="A1357" s="11"/>
      <c r="B1357" s="10" t="s">
        <v>525</v>
      </c>
      <c r="C1357" s="22"/>
      <c r="E1357" s="46"/>
      <c r="F1357" s="27"/>
    </row>
    <row r="1358" spans="1:6" x14ac:dyDescent="0.3">
      <c r="A1358" s="11"/>
      <c r="B1358" s="10"/>
      <c r="C1358" s="22"/>
      <c r="E1358" s="46"/>
      <c r="F1358" s="27"/>
    </row>
    <row r="1359" spans="1:6" x14ac:dyDescent="0.3">
      <c r="A1359" s="11"/>
      <c r="B1359" s="12" t="s">
        <v>526</v>
      </c>
      <c r="C1359" s="22"/>
      <c r="E1359" s="46"/>
      <c r="F1359" s="27"/>
    </row>
    <row r="1360" spans="1:6" x14ac:dyDescent="0.3">
      <c r="A1360" s="11"/>
      <c r="B1360" s="10"/>
      <c r="C1360" s="22"/>
      <c r="E1360" s="46"/>
      <c r="F1360" s="27"/>
    </row>
    <row r="1361" spans="1:6" x14ac:dyDescent="0.3">
      <c r="A1361" s="11"/>
      <c r="B1361" s="12" t="s">
        <v>527</v>
      </c>
      <c r="C1361" s="22"/>
      <c r="E1361" s="46"/>
      <c r="F1361" s="27"/>
    </row>
    <row r="1362" spans="1:6" x14ac:dyDescent="0.3">
      <c r="A1362" s="11"/>
      <c r="B1362" s="10"/>
      <c r="C1362" s="22"/>
      <c r="E1362" s="46"/>
      <c r="F1362" s="27"/>
    </row>
    <row r="1363" spans="1:6" ht="216" x14ac:dyDescent="0.3">
      <c r="A1363" s="11"/>
      <c r="B1363" s="14" t="s">
        <v>528</v>
      </c>
      <c r="C1363" s="22"/>
      <c r="E1363" s="46"/>
      <c r="F1363" s="27"/>
    </row>
    <row r="1364" spans="1:6" x14ac:dyDescent="0.3">
      <c r="A1364" s="11"/>
      <c r="B1364" s="10"/>
      <c r="C1364" s="22"/>
      <c r="E1364" s="46"/>
      <c r="F1364" s="27"/>
    </row>
    <row r="1365" spans="1:6" ht="28.8" x14ac:dyDescent="0.3">
      <c r="A1365" s="11">
        <v>1</v>
      </c>
      <c r="B1365" s="10" t="s">
        <v>529</v>
      </c>
      <c r="C1365" s="22" t="s">
        <v>842</v>
      </c>
      <c r="D1365" s="33">
        <v>73</v>
      </c>
      <c r="E1365" s="46"/>
      <c r="F1365" s="27">
        <f>ROUND(D1365*E1365,2)</f>
        <v>0</v>
      </c>
    </row>
    <row r="1366" spans="1:6" x14ac:dyDescent="0.3">
      <c r="A1366" s="11"/>
      <c r="B1366" s="10"/>
      <c r="C1366" s="22"/>
      <c r="E1366" s="46"/>
      <c r="F1366" s="27"/>
    </row>
    <row r="1367" spans="1:6" ht="115.2" x14ac:dyDescent="0.3">
      <c r="A1367" s="11"/>
      <c r="B1367" s="13" t="s">
        <v>530</v>
      </c>
      <c r="C1367" s="22"/>
      <c r="E1367" s="46"/>
      <c r="F1367" s="27"/>
    </row>
    <row r="1368" spans="1:6" x14ac:dyDescent="0.3">
      <c r="A1368" s="11"/>
      <c r="B1368" s="10"/>
      <c r="C1368" s="22"/>
      <c r="E1368" s="46"/>
      <c r="F1368" s="27"/>
    </row>
    <row r="1369" spans="1:6" ht="28.8" x14ac:dyDescent="0.3">
      <c r="A1369" s="11">
        <v>2</v>
      </c>
      <c r="B1369" s="10" t="s">
        <v>531</v>
      </c>
      <c r="C1369" s="22" t="s">
        <v>842</v>
      </c>
      <c r="D1369" s="33">
        <v>5</v>
      </c>
      <c r="E1369" s="46"/>
      <c r="F1369" s="27">
        <f>ROUND(D1369*E1369,2)</f>
        <v>0</v>
      </c>
    </row>
    <row r="1370" spans="1:6" x14ac:dyDescent="0.3">
      <c r="A1370" s="11"/>
      <c r="B1370" s="10"/>
      <c r="C1370" s="22"/>
      <c r="E1370" s="46"/>
      <c r="F1370" s="27"/>
    </row>
    <row r="1371" spans="1:6" x14ac:dyDescent="0.3">
      <c r="A1371" s="11"/>
      <c r="B1371" s="14" t="s">
        <v>532</v>
      </c>
      <c r="C1371" s="22"/>
      <c r="E1371" s="46"/>
      <c r="F1371" s="27"/>
    </row>
    <row r="1372" spans="1:6" x14ac:dyDescent="0.3">
      <c r="A1372" s="11"/>
      <c r="B1372" s="10"/>
      <c r="C1372" s="22"/>
      <c r="E1372" s="46"/>
      <c r="F1372" s="27"/>
    </row>
    <row r="1373" spans="1:6" ht="115.2" x14ac:dyDescent="0.3">
      <c r="A1373" s="11">
        <v>3</v>
      </c>
      <c r="B1373" s="10" t="s">
        <v>533</v>
      </c>
      <c r="C1373" s="22" t="s">
        <v>842</v>
      </c>
      <c r="D1373" s="33">
        <v>78</v>
      </c>
      <c r="E1373" s="46"/>
      <c r="F1373" s="27">
        <f>ROUND(D1373*E1373,2)</f>
        <v>0</v>
      </c>
    </row>
    <row r="1374" spans="1:6" x14ac:dyDescent="0.3">
      <c r="A1374" s="11"/>
      <c r="B1374" s="10"/>
      <c r="C1374" s="22"/>
      <c r="E1374" s="46"/>
      <c r="F1374" s="27"/>
    </row>
    <row r="1375" spans="1:6" x14ac:dyDescent="0.3">
      <c r="A1375" s="11"/>
      <c r="B1375" s="14" t="s">
        <v>534</v>
      </c>
      <c r="C1375" s="22"/>
      <c r="E1375" s="46"/>
      <c r="F1375" s="27"/>
    </row>
    <row r="1376" spans="1:6" x14ac:dyDescent="0.3">
      <c r="A1376" s="11"/>
      <c r="B1376" s="10"/>
      <c r="C1376" s="22"/>
      <c r="E1376" s="46"/>
      <c r="F1376" s="27"/>
    </row>
    <row r="1377" spans="1:6" x14ac:dyDescent="0.3">
      <c r="A1377" s="11">
        <v>4</v>
      </c>
      <c r="B1377" s="10" t="s">
        <v>535</v>
      </c>
      <c r="C1377" s="22" t="s">
        <v>374</v>
      </c>
      <c r="D1377" s="33">
        <v>84</v>
      </c>
      <c r="E1377" s="46"/>
      <c r="F1377" s="27">
        <f>ROUND(D1377*E1377,2)</f>
        <v>0</v>
      </c>
    </row>
    <row r="1378" spans="1:6" x14ac:dyDescent="0.3">
      <c r="A1378" s="11"/>
      <c r="B1378" s="10"/>
      <c r="C1378" s="22"/>
      <c r="E1378" s="46"/>
      <c r="F1378" s="27"/>
    </row>
    <row r="1379" spans="1:6" x14ac:dyDescent="0.3">
      <c r="A1379" s="11"/>
      <c r="B1379" s="12" t="s">
        <v>536</v>
      </c>
      <c r="C1379" s="22"/>
      <c r="E1379" s="46"/>
      <c r="F1379" s="27"/>
    </row>
    <row r="1380" spans="1:6" x14ac:dyDescent="0.3">
      <c r="A1380" s="11"/>
      <c r="B1380" s="10"/>
      <c r="C1380" s="22"/>
      <c r="E1380" s="46"/>
      <c r="F1380" s="27"/>
    </row>
    <row r="1381" spans="1:6" ht="172.8" x14ac:dyDescent="0.3">
      <c r="A1381" s="11"/>
      <c r="B1381" s="14" t="s">
        <v>537</v>
      </c>
      <c r="C1381" s="22"/>
      <c r="E1381" s="46"/>
      <c r="F1381" s="27"/>
    </row>
    <row r="1382" spans="1:6" x14ac:dyDescent="0.3">
      <c r="A1382" s="11"/>
      <c r="B1382" s="10"/>
      <c r="C1382" s="22"/>
      <c r="E1382" s="46"/>
      <c r="F1382" s="27"/>
    </row>
    <row r="1383" spans="1:6" x14ac:dyDescent="0.3">
      <c r="A1383" s="11">
        <v>5</v>
      </c>
      <c r="B1383" s="10" t="s">
        <v>538</v>
      </c>
      <c r="C1383" s="22" t="s">
        <v>374</v>
      </c>
      <c r="D1383" s="33">
        <v>24</v>
      </c>
      <c r="E1383" s="46"/>
      <c r="F1383" s="27">
        <f>ROUND(D1383*E1383,2)</f>
        <v>0</v>
      </c>
    </row>
    <row r="1384" spans="1:6" x14ac:dyDescent="0.3">
      <c r="A1384" s="11"/>
      <c r="B1384" s="10"/>
      <c r="C1384" s="22"/>
      <c r="E1384" s="46"/>
      <c r="F1384" s="27"/>
    </row>
    <row r="1385" spans="1:6" x14ac:dyDescent="0.3">
      <c r="A1385" s="11">
        <v>6</v>
      </c>
      <c r="B1385" s="10" t="s">
        <v>855</v>
      </c>
      <c r="C1385" s="22" t="s">
        <v>368</v>
      </c>
      <c r="D1385" s="33">
        <v>3</v>
      </c>
      <c r="E1385" s="46"/>
      <c r="F1385" s="27">
        <f>ROUND(D1385*E1385,2)</f>
        <v>0</v>
      </c>
    </row>
    <row r="1386" spans="1:6" x14ac:dyDescent="0.3">
      <c r="A1386" s="11"/>
      <c r="B1386" s="10"/>
      <c r="C1386" s="22"/>
      <c r="E1386" s="46"/>
      <c r="F1386" s="27"/>
    </row>
    <row r="1387" spans="1:6" x14ac:dyDescent="0.3">
      <c r="A1387" s="11">
        <v>7</v>
      </c>
      <c r="B1387" s="10" t="s">
        <v>539</v>
      </c>
      <c r="C1387" s="22" t="s">
        <v>368</v>
      </c>
      <c r="D1387" s="33">
        <v>12</v>
      </c>
      <c r="E1387" s="46"/>
      <c r="F1387" s="27">
        <f>ROUND(D1387*E1387,2)</f>
        <v>0</v>
      </c>
    </row>
    <row r="1388" spans="1:6" x14ac:dyDescent="0.3">
      <c r="A1388" s="11"/>
      <c r="B1388" s="10"/>
      <c r="C1388" s="22"/>
      <c r="E1388" s="46"/>
      <c r="F1388" s="27"/>
    </row>
    <row r="1389" spans="1:6" ht="15" thickBot="1" x14ac:dyDescent="0.35">
      <c r="A1389" s="11"/>
      <c r="B1389" s="10"/>
      <c r="C1389" s="22"/>
      <c r="E1389" s="46"/>
      <c r="F1389" s="27"/>
    </row>
    <row r="1390" spans="1:6" s="2" customFormat="1" ht="30.6" customHeight="1" thickBot="1" x14ac:dyDescent="0.35">
      <c r="A1390" s="29"/>
      <c r="B1390" s="30" t="str">
        <f>"TOTAL "&amp;B1335</f>
        <v>TOTAL CEILINGS, PARTITIONS AND ACCESS FLOORING</v>
      </c>
      <c r="C1390" s="31"/>
      <c r="D1390" s="35"/>
      <c r="E1390" s="47"/>
      <c r="F1390" s="38">
        <f>SUM(F1335:F1389)</f>
        <v>0</v>
      </c>
    </row>
    <row r="1391" spans="1:6" x14ac:dyDescent="0.3">
      <c r="A1391" s="11"/>
      <c r="B1391" s="10"/>
      <c r="C1391" s="22"/>
      <c r="E1391" s="46"/>
      <c r="F1391" s="27"/>
    </row>
    <row r="1392" spans="1:6" x14ac:dyDescent="0.3">
      <c r="A1392" s="11"/>
      <c r="B1392" s="12" t="s">
        <v>326</v>
      </c>
      <c r="C1392" s="22"/>
      <c r="E1392" s="46"/>
      <c r="F1392" s="27"/>
    </row>
    <row r="1393" spans="1:6" x14ac:dyDescent="0.3">
      <c r="A1393" s="11"/>
      <c r="B1393" s="10"/>
      <c r="C1393" s="22"/>
      <c r="E1393" s="46"/>
      <c r="F1393" s="27"/>
    </row>
    <row r="1394" spans="1:6" x14ac:dyDescent="0.3">
      <c r="A1394" s="11"/>
      <c r="B1394" s="12" t="s">
        <v>540</v>
      </c>
      <c r="C1394" s="22"/>
      <c r="E1394" s="46"/>
      <c r="F1394" s="27"/>
    </row>
    <row r="1395" spans="1:6" x14ac:dyDescent="0.3">
      <c r="A1395" s="11"/>
      <c r="B1395" s="10"/>
      <c r="C1395" s="22"/>
      <c r="E1395" s="46"/>
      <c r="F1395" s="27"/>
    </row>
    <row r="1396" spans="1:6" x14ac:dyDescent="0.3">
      <c r="A1396" s="11"/>
      <c r="B1396" s="12" t="s">
        <v>541</v>
      </c>
      <c r="C1396" s="22"/>
      <c r="E1396" s="46"/>
      <c r="F1396" s="27"/>
    </row>
    <row r="1397" spans="1:6" x14ac:dyDescent="0.3">
      <c r="A1397" s="11"/>
      <c r="B1397" s="10"/>
      <c r="C1397" s="22"/>
      <c r="E1397" s="46"/>
      <c r="F1397" s="27"/>
    </row>
    <row r="1398" spans="1:6" ht="28.8" x14ac:dyDescent="0.3">
      <c r="A1398" s="11"/>
      <c r="B1398" s="10" t="s">
        <v>393</v>
      </c>
      <c r="C1398" s="22"/>
      <c r="E1398" s="46"/>
      <c r="F1398" s="27"/>
    </row>
    <row r="1399" spans="1:6" x14ac:dyDescent="0.3">
      <c r="A1399" s="11"/>
      <c r="B1399" s="10"/>
      <c r="C1399" s="22"/>
      <c r="E1399" s="46"/>
      <c r="F1399" s="27"/>
    </row>
    <row r="1400" spans="1:6" ht="100.8" x14ac:dyDescent="0.3">
      <c r="A1400" s="11"/>
      <c r="B1400" s="10" t="s">
        <v>845</v>
      </c>
      <c r="C1400" s="22"/>
      <c r="E1400" s="46"/>
      <c r="F1400" s="27"/>
    </row>
    <row r="1401" spans="1:6" x14ac:dyDescent="0.3">
      <c r="A1401" s="11"/>
      <c r="B1401" s="10"/>
      <c r="C1401" s="22"/>
      <c r="E1401" s="46"/>
      <c r="F1401" s="27"/>
    </row>
    <row r="1402" spans="1:6" x14ac:dyDescent="0.3">
      <c r="A1402" s="11"/>
      <c r="B1402" s="13" t="s">
        <v>519</v>
      </c>
      <c r="C1402" s="22"/>
      <c r="E1402" s="46"/>
      <c r="F1402" s="27"/>
    </row>
    <row r="1403" spans="1:6" x14ac:dyDescent="0.3">
      <c r="A1403" s="11"/>
      <c r="B1403" s="10"/>
      <c r="C1403" s="22"/>
      <c r="E1403" s="46"/>
      <c r="F1403" s="27"/>
    </row>
    <row r="1404" spans="1:6" ht="43.2" x14ac:dyDescent="0.3">
      <c r="A1404" s="11"/>
      <c r="B1404" s="10" t="s">
        <v>542</v>
      </c>
      <c r="C1404" s="22"/>
      <c r="E1404" s="46"/>
      <c r="F1404" s="27"/>
    </row>
    <row r="1405" spans="1:6" x14ac:dyDescent="0.3">
      <c r="A1405" s="11"/>
      <c r="B1405" s="10"/>
      <c r="C1405" s="22"/>
      <c r="E1405" s="46"/>
      <c r="F1405" s="27"/>
    </row>
    <row r="1406" spans="1:6" x14ac:dyDescent="0.3">
      <c r="A1406" s="11"/>
      <c r="B1406" s="12" t="s">
        <v>543</v>
      </c>
      <c r="C1406" s="22"/>
      <c r="E1406" s="46"/>
      <c r="F1406" s="27"/>
    </row>
    <row r="1407" spans="1:6" x14ac:dyDescent="0.3">
      <c r="A1407" s="11"/>
      <c r="B1407" s="10"/>
      <c r="C1407" s="22"/>
      <c r="E1407" s="46"/>
      <c r="F1407" s="27"/>
    </row>
    <row r="1408" spans="1:6" ht="172.8" x14ac:dyDescent="0.3">
      <c r="A1408" s="11"/>
      <c r="B1408" s="14" t="s">
        <v>544</v>
      </c>
      <c r="C1408" s="22"/>
      <c r="E1408" s="46"/>
      <c r="F1408" s="27"/>
    </row>
    <row r="1409" spans="1:6" x14ac:dyDescent="0.3">
      <c r="A1409" s="11"/>
      <c r="B1409" s="10"/>
      <c r="C1409" s="22"/>
      <c r="E1409" s="46"/>
      <c r="F1409" s="27"/>
    </row>
    <row r="1410" spans="1:6" x14ac:dyDescent="0.3">
      <c r="A1410" s="11">
        <v>1</v>
      </c>
      <c r="B1410" s="10" t="s">
        <v>545</v>
      </c>
      <c r="C1410" s="22" t="s">
        <v>842</v>
      </c>
      <c r="D1410" s="33">
        <v>88</v>
      </c>
      <c r="E1410" s="46"/>
      <c r="F1410" s="27">
        <f>ROUND(D1410*E1410,2)</f>
        <v>0</v>
      </c>
    </row>
    <row r="1411" spans="1:6" x14ac:dyDescent="0.3">
      <c r="A1411" s="11"/>
      <c r="B1411" s="10"/>
      <c r="C1411" s="22"/>
      <c r="E1411" s="46"/>
      <c r="F1411" s="27"/>
    </row>
    <row r="1412" spans="1:6" ht="115.2" x14ac:dyDescent="0.3">
      <c r="A1412" s="11"/>
      <c r="B1412" s="14" t="s">
        <v>546</v>
      </c>
      <c r="C1412" s="22"/>
      <c r="E1412" s="46"/>
      <c r="F1412" s="27"/>
    </row>
    <row r="1413" spans="1:6" x14ac:dyDescent="0.3">
      <c r="A1413" s="11"/>
      <c r="B1413" s="10"/>
      <c r="C1413" s="22"/>
      <c r="E1413" s="46"/>
      <c r="F1413" s="27"/>
    </row>
    <row r="1414" spans="1:6" x14ac:dyDescent="0.3">
      <c r="A1414" s="11">
        <v>2</v>
      </c>
      <c r="B1414" s="10" t="s">
        <v>547</v>
      </c>
      <c r="C1414" s="22" t="s">
        <v>842</v>
      </c>
      <c r="D1414" s="33">
        <v>39</v>
      </c>
      <c r="E1414" s="46"/>
      <c r="F1414" s="27">
        <f>ROUND(D1414*E1414,2)</f>
        <v>0</v>
      </c>
    </row>
    <row r="1415" spans="1:6" x14ac:dyDescent="0.3">
      <c r="A1415" s="11"/>
      <c r="B1415" s="10"/>
      <c r="C1415" s="22"/>
      <c r="E1415" s="46"/>
      <c r="F1415" s="27"/>
    </row>
    <row r="1416" spans="1:6" ht="15" thickBot="1" x14ac:dyDescent="0.35">
      <c r="A1416" s="11"/>
      <c r="B1416" s="10"/>
      <c r="C1416" s="22"/>
      <c r="E1416" s="46"/>
      <c r="F1416" s="27"/>
    </row>
    <row r="1417" spans="1:6" s="2" customFormat="1" ht="30.6" customHeight="1" thickBot="1" x14ac:dyDescent="0.35">
      <c r="A1417" s="29"/>
      <c r="B1417" s="30" t="str">
        <f>"TOTAL "&amp;B1396</f>
        <v>TOTAL FLOOR COVERINGS, WALL LININGS, ETC</v>
      </c>
      <c r="C1417" s="31"/>
      <c r="D1417" s="35"/>
      <c r="E1417" s="47"/>
      <c r="F1417" s="38">
        <f>SUM(F1396:F1416)</f>
        <v>0</v>
      </c>
    </row>
    <row r="1418" spans="1:6" x14ac:dyDescent="0.3">
      <c r="A1418" s="11"/>
      <c r="B1418" s="10"/>
      <c r="C1418" s="22"/>
      <c r="E1418" s="46"/>
      <c r="F1418" s="27"/>
    </row>
    <row r="1419" spans="1:6" x14ac:dyDescent="0.3">
      <c r="A1419" s="11"/>
      <c r="B1419" s="12" t="s">
        <v>326</v>
      </c>
      <c r="C1419" s="22"/>
      <c r="E1419" s="46"/>
      <c r="F1419" s="27"/>
    </row>
    <row r="1420" spans="1:6" x14ac:dyDescent="0.3">
      <c r="A1420" s="11"/>
      <c r="B1420" s="10"/>
      <c r="C1420" s="22"/>
      <c r="E1420" s="46"/>
      <c r="F1420" s="27"/>
    </row>
    <row r="1421" spans="1:6" x14ac:dyDescent="0.3">
      <c r="A1421" s="11"/>
      <c r="B1421" s="12" t="s">
        <v>548</v>
      </c>
      <c r="C1421" s="22"/>
      <c r="E1421" s="46"/>
      <c r="F1421" s="27"/>
    </row>
    <row r="1422" spans="1:6" x14ac:dyDescent="0.3">
      <c r="A1422" s="11"/>
      <c r="B1422" s="10"/>
      <c r="C1422" s="22"/>
      <c r="E1422" s="46"/>
      <c r="F1422" s="27"/>
    </row>
    <row r="1423" spans="1:6" x14ac:dyDescent="0.3">
      <c r="A1423" s="11"/>
      <c r="B1423" s="12" t="s">
        <v>549</v>
      </c>
      <c r="C1423" s="22"/>
      <c r="E1423" s="46"/>
      <c r="F1423" s="27"/>
    </row>
    <row r="1424" spans="1:6" x14ac:dyDescent="0.3">
      <c r="A1424" s="11"/>
      <c r="B1424" s="10"/>
      <c r="C1424" s="22"/>
      <c r="E1424" s="46"/>
      <c r="F1424" s="27"/>
    </row>
    <row r="1425" spans="1:6" ht="28.8" x14ac:dyDescent="0.3">
      <c r="A1425" s="11"/>
      <c r="B1425" s="10" t="s">
        <v>550</v>
      </c>
      <c r="C1425" s="22"/>
      <c r="E1425" s="46"/>
      <c r="F1425" s="27"/>
    </row>
    <row r="1426" spans="1:6" x14ac:dyDescent="0.3">
      <c r="A1426" s="11"/>
      <c r="B1426" s="10"/>
      <c r="C1426" s="22"/>
      <c r="E1426" s="46"/>
      <c r="F1426" s="27"/>
    </row>
    <row r="1427" spans="1:6" ht="100.8" x14ac:dyDescent="0.3">
      <c r="A1427" s="11"/>
      <c r="B1427" s="10" t="s">
        <v>845</v>
      </c>
      <c r="C1427" s="22"/>
      <c r="E1427" s="46"/>
      <c r="F1427" s="27"/>
    </row>
    <row r="1428" spans="1:6" x14ac:dyDescent="0.3">
      <c r="A1428" s="11"/>
      <c r="B1428" s="10"/>
      <c r="C1428" s="22"/>
      <c r="E1428" s="46"/>
      <c r="F1428" s="27"/>
    </row>
    <row r="1429" spans="1:6" x14ac:dyDescent="0.3">
      <c r="A1429" s="11"/>
      <c r="B1429" s="12" t="s">
        <v>330</v>
      </c>
      <c r="C1429" s="22"/>
      <c r="E1429" s="46"/>
      <c r="F1429" s="27"/>
    </row>
    <row r="1430" spans="1:6" x14ac:dyDescent="0.3">
      <c r="A1430" s="11"/>
      <c r="B1430" s="10"/>
      <c r="C1430" s="22"/>
      <c r="E1430" s="46"/>
      <c r="F1430" s="27"/>
    </row>
    <row r="1431" spans="1:6" x14ac:dyDescent="0.3">
      <c r="A1431" s="11"/>
      <c r="B1431" s="13" t="s">
        <v>551</v>
      </c>
      <c r="C1431" s="22"/>
      <c r="E1431" s="46"/>
      <c r="F1431" s="27"/>
    </row>
    <row r="1432" spans="1:6" x14ac:dyDescent="0.3">
      <c r="A1432" s="11"/>
      <c r="B1432" s="10"/>
      <c r="C1432" s="22"/>
      <c r="E1432" s="46"/>
      <c r="F1432" s="27"/>
    </row>
    <row r="1433" spans="1:6" ht="216" x14ac:dyDescent="0.3">
      <c r="A1433" s="11"/>
      <c r="B1433" s="10" t="s">
        <v>552</v>
      </c>
      <c r="C1433" s="22"/>
      <c r="E1433" s="46"/>
      <c r="F1433" s="27"/>
    </row>
    <row r="1434" spans="1:6" x14ac:dyDescent="0.3">
      <c r="A1434" s="11"/>
      <c r="B1434" s="10"/>
      <c r="C1434" s="22"/>
      <c r="E1434" s="46"/>
      <c r="F1434" s="27"/>
    </row>
    <row r="1435" spans="1:6" x14ac:dyDescent="0.3">
      <c r="A1435" s="11"/>
      <c r="B1435" s="12" t="s">
        <v>553</v>
      </c>
      <c r="C1435" s="22"/>
      <c r="E1435" s="46"/>
      <c r="F1435" s="27"/>
    </row>
    <row r="1436" spans="1:6" x14ac:dyDescent="0.3">
      <c r="A1436" s="11"/>
      <c r="B1436" s="10"/>
      <c r="C1436" s="22"/>
      <c r="E1436" s="46"/>
      <c r="F1436" s="27"/>
    </row>
    <row r="1437" spans="1:6" ht="43.2" x14ac:dyDescent="0.3">
      <c r="A1437" s="11">
        <v>1</v>
      </c>
      <c r="B1437" s="10" t="s">
        <v>856</v>
      </c>
      <c r="C1437" s="22" t="s">
        <v>554</v>
      </c>
      <c r="D1437" s="33">
        <v>3</v>
      </c>
      <c r="E1437" s="46"/>
      <c r="F1437" s="27">
        <f>ROUND(D1437*E1437,2)</f>
        <v>0</v>
      </c>
    </row>
    <row r="1438" spans="1:6" x14ac:dyDescent="0.3">
      <c r="A1438" s="11"/>
      <c r="B1438" s="10"/>
      <c r="C1438" s="22"/>
      <c r="E1438" s="46"/>
      <c r="F1438" s="27"/>
    </row>
    <row r="1439" spans="1:6" x14ac:dyDescent="0.3">
      <c r="A1439" s="11"/>
      <c r="B1439" s="12" t="s">
        <v>555</v>
      </c>
      <c r="C1439" s="22"/>
      <c r="E1439" s="46"/>
      <c r="F1439" s="27"/>
    </row>
    <row r="1440" spans="1:6" x14ac:dyDescent="0.3">
      <c r="A1440" s="11"/>
      <c r="B1440" s="10"/>
      <c r="C1440" s="22"/>
      <c r="E1440" s="46"/>
      <c r="F1440" s="27"/>
    </row>
    <row r="1441" spans="1:6" x14ac:dyDescent="0.3">
      <c r="A1441" s="11">
        <v>2</v>
      </c>
      <c r="B1441" s="10" t="s">
        <v>556</v>
      </c>
      <c r="C1441" s="22" t="s">
        <v>368</v>
      </c>
      <c r="D1441" s="33">
        <v>1</v>
      </c>
      <c r="E1441" s="46"/>
      <c r="F1441" s="27">
        <f>ROUND(D1441*E1441,2)</f>
        <v>0</v>
      </c>
    </row>
    <row r="1442" spans="1:6" x14ac:dyDescent="0.3">
      <c r="A1442" s="11"/>
      <c r="B1442" s="10"/>
      <c r="C1442" s="22"/>
      <c r="E1442" s="46"/>
      <c r="F1442" s="27"/>
    </row>
    <row r="1443" spans="1:6" x14ac:dyDescent="0.3">
      <c r="A1443" s="11"/>
      <c r="B1443" s="12" t="s">
        <v>557</v>
      </c>
      <c r="C1443" s="22"/>
      <c r="E1443" s="46"/>
      <c r="F1443" s="27"/>
    </row>
    <row r="1444" spans="1:6" x14ac:dyDescent="0.3">
      <c r="A1444" s="11"/>
      <c r="B1444" s="10"/>
      <c r="C1444" s="22"/>
      <c r="E1444" s="46"/>
      <c r="F1444" s="27"/>
    </row>
    <row r="1445" spans="1:6" ht="28.8" x14ac:dyDescent="0.3">
      <c r="A1445" s="11">
        <v>3</v>
      </c>
      <c r="B1445" s="10" t="s">
        <v>857</v>
      </c>
      <c r="C1445" s="22" t="s">
        <v>368</v>
      </c>
      <c r="D1445" s="33">
        <v>3</v>
      </c>
      <c r="E1445" s="46"/>
      <c r="F1445" s="27">
        <f>ROUND(D1445*E1445,2)</f>
        <v>0</v>
      </c>
    </row>
    <row r="1446" spans="1:6" x14ac:dyDescent="0.3">
      <c r="A1446" s="11"/>
      <c r="B1446" s="10"/>
      <c r="C1446" s="22"/>
      <c r="E1446" s="46"/>
      <c r="F1446" s="27"/>
    </row>
    <row r="1447" spans="1:6" x14ac:dyDescent="0.3">
      <c r="A1447" s="11"/>
      <c r="B1447" s="12" t="s">
        <v>558</v>
      </c>
      <c r="C1447" s="22"/>
      <c r="E1447" s="46"/>
      <c r="F1447" s="27"/>
    </row>
    <row r="1448" spans="1:6" x14ac:dyDescent="0.3">
      <c r="A1448" s="11"/>
      <c r="B1448" s="10"/>
      <c r="C1448" s="22"/>
      <c r="E1448" s="46"/>
      <c r="F1448" s="27"/>
    </row>
    <row r="1449" spans="1:6" x14ac:dyDescent="0.3">
      <c r="A1449" s="11">
        <v>4</v>
      </c>
      <c r="B1449" s="10" t="s">
        <v>559</v>
      </c>
      <c r="C1449" s="22" t="s">
        <v>560</v>
      </c>
      <c r="D1449" s="33">
        <v>2</v>
      </c>
      <c r="E1449" s="46"/>
      <c r="F1449" s="27">
        <f>ROUND(D1449*E1449,2)</f>
        <v>0</v>
      </c>
    </row>
    <row r="1450" spans="1:6" x14ac:dyDescent="0.3">
      <c r="A1450" s="11"/>
      <c r="B1450" s="10"/>
      <c r="C1450" s="22"/>
      <c r="E1450" s="46"/>
      <c r="F1450" s="27"/>
    </row>
    <row r="1451" spans="1:6" ht="28.8" x14ac:dyDescent="0.3">
      <c r="A1451" s="11">
        <v>5</v>
      </c>
      <c r="B1451" s="10" t="s">
        <v>561</v>
      </c>
      <c r="C1451" s="22" t="s">
        <v>554</v>
      </c>
      <c r="D1451" s="33">
        <v>1</v>
      </c>
      <c r="E1451" s="46"/>
      <c r="F1451" s="27">
        <f>ROUND(D1451*E1451,2)</f>
        <v>0</v>
      </c>
    </row>
    <row r="1452" spans="1:6" x14ac:dyDescent="0.3">
      <c r="A1452" s="11"/>
      <c r="B1452" s="10"/>
      <c r="C1452" s="22"/>
      <c r="E1452" s="46"/>
      <c r="F1452" s="27"/>
    </row>
    <row r="1453" spans="1:6" x14ac:dyDescent="0.3">
      <c r="A1453" s="11"/>
      <c r="B1453" s="12" t="s">
        <v>562</v>
      </c>
      <c r="C1453" s="22"/>
      <c r="E1453" s="46"/>
      <c r="F1453" s="27"/>
    </row>
    <row r="1454" spans="1:6" x14ac:dyDescent="0.3">
      <c r="A1454" s="11"/>
      <c r="B1454" s="10"/>
      <c r="C1454" s="22"/>
      <c r="E1454" s="46"/>
      <c r="F1454" s="27"/>
    </row>
    <row r="1455" spans="1:6" ht="43.2" x14ac:dyDescent="0.3">
      <c r="A1455" s="11">
        <v>6</v>
      </c>
      <c r="B1455" s="10" t="s">
        <v>858</v>
      </c>
      <c r="C1455" s="22" t="s">
        <v>368</v>
      </c>
      <c r="D1455" s="33">
        <v>3</v>
      </c>
      <c r="E1455" s="46"/>
      <c r="F1455" s="27">
        <f>ROUND(D1455*E1455,2)</f>
        <v>0</v>
      </c>
    </row>
    <row r="1456" spans="1:6" x14ac:dyDescent="0.3">
      <c r="A1456" s="11"/>
      <c r="B1456" s="10"/>
      <c r="C1456" s="22"/>
      <c r="E1456" s="46"/>
      <c r="F1456" s="27"/>
    </row>
    <row r="1457" spans="1:6" x14ac:dyDescent="0.3">
      <c r="A1457" s="11"/>
      <c r="B1457" s="12" t="s">
        <v>859</v>
      </c>
      <c r="C1457" s="22"/>
      <c r="E1457" s="46"/>
      <c r="F1457" s="27"/>
    </row>
    <row r="1458" spans="1:6" x14ac:dyDescent="0.3">
      <c r="A1458" s="11"/>
      <c r="B1458" s="10"/>
      <c r="C1458" s="22"/>
      <c r="E1458" s="46"/>
      <c r="F1458" s="27"/>
    </row>
    <row r="1459" spans="1:6" ht="72" x14ac:dyDescent="0.3">
      <c r="A1459" s="11">
        <v>7</v>
      </c>
      <c r="B1459" s="10" t="s">
        <v>563</v>
      </c>
      <c r="C1459" s="22" t="s">
        <v>368</v>
      </c>
      <c r="D1459" s="33">
        <v>12</v>
      </c>
      <c r="E1459" s="46"/>
      <c r="F1459" s="27">
        <f>ROUND(D1459*E1459,2)</f>
        <v>0</v>
      </c>
    </row>
    <row r="1460" spans="1:6" x14ac:dyDescent="0.3">
      <c r="A1460" s="11"/>
      <c r="B1460" s="10"/>
      <c r="C1460" s="22"/>
      <c r="E1460" s="46"/>
      <c r="F1460" s="27"/>
    </row>
    <row r="1461" spans="1:6" x14ac:dyDescent="0.3">
      <c r="A1461" s="11"/>
      <c r="B1461" s="12" t="s">
        <v>564</v>
      </c>
      <c r="C1461" s="22"/>
      <c r="E1461" s="46"/>
      <c r="F1461" s="27"/>
    </row>
    <row r="1462" spans="1:6" x14ac:dyDescent="0.3">
      <c r="A1462" s="11"/>
      <c r="B1462" s="10"/>
      <c r="C1462" s="22"/>
      <c r="E1462" s="46"/>
      <c r="F1462" s="27"/>
    </row>
    <row r="1463" spans="1:6" x14ac:dyDescent="0.3">
      <c r="A1463" s="11"/>
      <c r="B1463" s="14" t="s">
        <v>565</v>
      </c>
      <c r="C1463" s="22"/>
      <c r="E1463" s="46"/>
      <c r="F1463" s="27"/>
    </row>
    <row r="1464" spans="1:6" x14ac:dyDescent="0.3">
      <c r="A1464" s="11"/>
      <c r="B1464" s="10"/>
      <c r="C1464" s="22"/>
      <c r="E1464" s="46"/>
      <c r="F1464" s="27"/>
    </row>
    <row r="1465" spans="1:6" ht="72" x14ac:dyDescent="0.3">
      <c r="A1465" s="11">
        <v>8</v>
      </c>
      <c r="B1465" s="10" t="s">
        <v>566</v>
      </c>
      <c r="C1465" s="22" t="s">
        <v>368</v>
      </c>
      <c r="D1465" s="33">
        <v>1</v>
      </c>
      <c r="E1465" s="46"/>
      <c r="F1465" s="27">
        <f>ROUND(D1465*E1465,2)</f>
        <v>0</v>
      </c>
    </row>
    <row r="1466" spans="1:6" x14ac:dyDescent="0.3">
      <c r="A1466" s="11"/>
      <c r="B1466" s="10"/>
      <c r="C1466" s="22"/>
      <c r="E1466" s="46"/>
      <c r="F1466" s="27"/>
    </row>
    <row r="1467" spans="1:6" ht="57.6" x14ac:dyDescent="0.3">
      <c r="A1467" s="11">
        <v>9</v>
      </c>
      <c r="B1467" s="10" t="s">
        <v>567</v>
      </c>
      <c r="C1467" s="22" t="s">
        <v>368</v>
      </c>
      <c r="D1467" s="33">
        <v>1</v>
      </c>
      <c r="E1467" s="46"/>
      <c r="F1467" s="27">
        <f>ROUND(D1467*E1467,2)</f>
        <v>0</v>
      </c>
    </row>
    <row r="1468" spans="1:6" x14ac:dyDescent="0.3">
      <c r="A1468" s="11"/>
      <c r="B1468" s="10"/>
      <c r="C1468" s="22"/>
      <c r="E1468" s="46"/>
      <c r="F1468" s="27"/>
    </row>
    <row r="1469" spans="1:6" ht="72" x14ac:dyDescent="0.3">
      <c r="A1469" s="11">
        <v>10</v>
      </c>
      <c r="B1469" s="10" t="s">
        <v>568</v>
      </c>
      <c r="C1469" s="22" t="s">
        <v>368</v>
      </c>
      <c r="D1469" s="33">
        <v>1</v>
      </c>
      <c r="E1469" s="46"/>
      <c r="F1469" s="27">
        <f>ROUND(D1469*E1469,2)</f>
        <v>0</v>
      </c>
    </row>
    <row r="1470" spans="1:6" x14ac:dyDescent="0.3">
      <c r="A1470" s="11"/>
      <c r="B1470" s="10"/>
      <c r="C1470" s="22"/>
      <c r="E1470" s="46"/>
      <c r="F1470" s="27"/>
    </row>
    <row r="1471" spans="1:6" ht="72" x14ac:dyDescent="0.3">
      <c r="A1471" s="11">
        <v>11</v>
      </c>
      <c r="B1471" s="10" t="s">
        <v>569</v>
      </c>
      <c r="C1471" s="22" t="s">
        <v>368</v>
      </c>
      <c r="D1471" s="33">
        <v>1</v>
      </c>
      <c r="E1471" s="46"/>
      <c r="F1471" s="27">
        <f>ROUND(D1471*E1471,2)</f>
        <v>0</v>
      </c>
    </row>
    <row r="1472" spans="1:6" x14ac:dyDescent="0.3">
      <c r="A1472" s="11"/>
      <c r="B1472" s="10"/>
      <c r="C1472" s="22"/>
      <c r="E1472" s="46"/>
      <c r="F1472" s="27"/>
    </row>
    <row r="1473" spans="1:6" ht="72" x14ac:dyDescent="0.3">
      <c r="A1473" s="11">
        <v>12</v>
      </c>
      <c r="B1473" s="10" t="s">
        <v>570</v>
      </c>
      <c r="C1473" s="22" t="s">
        <v>368</v>
      </c>
      <c r="D1473" s="33">
        <v>1</v>
      </c>
      <c r="E1473" s="46"/>
      <c r="F1473" s="27">
        <f>ROUND(D1473*E1473,2)</f>
        <v>0</v>
      </c>
    </row>
    <row r="1474" spans="1:6" x14ac:dyDescent="0.3">
      <c r="A1474" s="11"/>
      <c r="B1474" s="10"/>
      <c r="C1474" s="22"/>
      <c r="E1474" s="46"/>
      <c r="F1474" s="27"/>
    </row>
    <row r="1475" spans="1:6" ht="57.6" x14ac:dyDescent="0.3">
      <c r="A1475" s="11">
        <v>13</v>
      </c>
      <c r="B1475" s="10" t="s">
        <v>571</v>
      </c>
      <c r="C1475" s="22" t="s">
        <v>368</v>
      </c>
      <c r="D1475" s="33">
        <v>2</v>
      </c>
      <c r="E1475" s="46"/>
      <c r="F1475" s="27">
        <f>ROUND(D1475*E1475,2)</f>
        <v>0</v>
      </c>
    </row>
    <row r="1476" spans="1:6" x14ac:dyDescent="0.3">
      <c r="A1476" s="11"/>
      <c r="B1476" s="10"/>
      <c r="C1476" s="22"/>
      <c r="E1476" s="46"/>
      <c r="F1476" s="27"/>
    </row>
    <row r="1477" spans="1:6" x14ac:dyDescent="0.3">
      <c r="A1477" s="11"/>
      <c r="B1477" s="12" t="s">
        <v>572</v>
      </c>
      <c r="C1477" s="22"/>
      <c r="E1477" s="46"/>
      <c r="F1477" s="27"/>
    </row>
    <row r="1478" spans="1:6" x14ac:dyDescent="0.3">
      <c r="A1478" s="11"/>
      <c r="B1478" s="10"/>
      <c r="C1478" s="22"/>
      <c r="E1478" s="46"/>
      <c r="F1478" s="27"/>
    </row>
    <row r="1479" spans="1:6" x14ac:dyDescent="0.3">
      <c r="A1479" s="11">
        <v>14</v>
      </c>
      <c r="B1479" s="10" t="s">
        <v>573</v>
      </c>
      <c r="C1479" s="22" t="s">
        <v>368</v>
      </c>
      <c r="D1479" s="33">
        <v>12</v>
      </c>
      <c r="E1479" s="46"/>
      <c r="F1479" s="27">
        <f>ROUND(D1479*E1479,2)</f>
        <v>0</v>
      </c>
    </row>
    <row r="1480" spans="1:6" x14ac:dyDescent="0.3">
      <c r="A1480" s="11"/>
      <c r="B1480" s="10"/>
      <c r="C1480" s="22"/>
      <c r="E1480" s="46"/>
      <c r="F1480" s="27"/>
    </row>
    <row r="1481" spans="1:6" x14ac:dyDescent="0.3">
      <c r="A1481" s="11">
        <v>15</v>
      </c>
      <c r="B1481" s="10" t="s">
        <v>574</v>
      </c>
      <c r="C1481" s="22" t="s">
        <v>368</v>
      </c>
      <c r="D1481" s="33">
        <v>12</v>
      </c>
      <c r="E1481" s="46"/>
      <c r="F1481" s="27">
        <f>ROUND(D1481*E1481,2)</f>
        <v>0</v>
      </c>
    </row>
    <row r="1482" spans="1:6" x14ac:dyDescent="0.3">
      <c r="A1482" s="11"/>
      <c r="B1482" s="10"/>
      <c r="C1482" s="22"/>
      <c r="E1482" s="46"/>
      <c r="F1482" s="27"/>
    </row>
    <row r="1483" spans="1:6" x14ac:dyDescent="0.3">
      <c r="A1483" s="11"/>
      <c r="B1483" s="12" t="s">
        <v>575</v>
      </c>
      <c r="C1483" s="22"/>
      <c r="E1483" s="46"/>
      <c r="F1483" s="27"/>
    </row>
    <row r="1484" spans="1:6" x14ac:dyDescent="0.3">
      <c r="A1484" s="11"/>
      <c r="B1484" s="10"/>
      <c r="C1484" s="22"/>
      <c r="E1484" s="46"/>
      <c r="F1484" s="27"/>
    </row>
    <row r="1485" spans="1:6" x14ac:dyDescent="0.3">
      <c r="A1485" s="11">
        <v>16</v>
      </c>
      <c r="B1485" s="10" t="s">
        <v>576</v>
      </c>
      <c r="C1485" s="22" t="s">
        <v>368</v>
      </c>
      <c r="D1485" s="33">
        <v>1</v>
      </c>
      <c r="E1485" s="46"/>
      <c r="F1485" s="27">
        <f>ROUND(D1485*E1485,2)</f>
        <v>0</v>
      </c>
    </row>
    <row r="1486" spans="1:6" x14ac:dyDescent="0.3">
      <c r="A1486" s="11"/>
      <c r="B1486" s="10"/>
      <c r="C1486" s="22"/>
      <c r="E1486" s="46"/>
      <c r="F1486" s="27"/>
    </row>
    <row r="1487" spans="1:6" x14ac:dyDescent="0.3">
      <c r="A1487" s="11">
        <v>17</v>
      </c>
      <c r="B1487" s="10" t="s">
        <v>577</v>
      </c>
      <c r="C1487" s="22" t="s">
        <v>368</v>
      </c>
      <c r="D1487" s="33">
        <v>1</v>
      </c>
      <c r="E1487" s="46"/>
      <c r="F1487" s="27">
        <f>ROUND(D1487*E1487,2)</f>
        <v>0</v>
      </c>
    </row>
    <row r="1488" spans="1:6" x14ac:dyDescent="0.3">
      <c r="A1488" s="11"/>
      <c r="B1488" s="10"/>
      <c r="C1488" s="22"/>
      <c r="E1488" s="46"/>
      <c r="F1488" s="27"/>
    </row>
    <row r="1489" spans="1:6" ht="15" thickBot="1" x14ac:dyDescent="0.35">
      <c r="A1489" s="11"/>
      <c r="B1489" s="10"/>
      <c r="C1489" s="22"/>
      <c r="E1489" s="46"/>
      <c r="F1489" s="27"/>
    </row>
    <row r="1490" spans="1:6" s="43" customFormat="1" ht="30.6" customHeight="1" thickBot="1" x14ac:dyDescent="0.35">
      <c r="A1490" s="29"/>
      <c r="B1490" s="39" t="str">
        <f>"TOTAL "&amp;B1423</f>
        <v>TOTAL IRONMONGERY</v>
      </c>
      <c r="C1490" s="40"/>
      <c r="D1490" s="41"/>
      <c r="E1490" s="48"/>
      <c r="F1490" s="38">
        <f>SUM(F1423:F1489)</f>
        <v>0</v>
      </c>
    </row>
    <row r="1491" spans="1:6" x14ac:dyDescent="0.3">
      <c r="A1491" s="11"/>
      <c r="B1491" s="10"/>
      <c r="C1491" s="22"/>
      <c r="E1491" s="46"/>
      <c r="F1491" s="27"/>
    </row>
    <row r="1492" spans="1:6" x14ac:dyDescent="0.3">
      <c r="A1492" s="11"/>
      <c r="B1492" s="12" t="s">
        <v>326</v>
      </c>
      <c r="C1492" s="22"/>
      <c r="E1492" s="46"/>
      <c r="F1492" s="27"/>
    </row>
    <row r="1493" spans="1:6" x14ac:dyDescent="0.3">
      <c r="A1493" s="11"/>
      <c r="B1493" s="10"/>
      <c r="C1493" s="22"/>
      <c r="E1493" s="46"/>
      <c r="F1493" s="27"/>
    </row>
    <row r="1494" spans="1:6" x14ac:dyDescent="0.3">
      <c r="A1494" s="11"/>
      <c r="B1494" s="12" t="s">
        <v>578</v>
      </c>
      <c r="C1494" s="22"/>
      <c r="E1494" s="46"/>
      <c r="F1494" s="27"/>
    </row>
    <row r="1495" spans="1:6" x14ac:dyDescent="0.3">
      <c r="A1495" s="11"/>
      <c r="B1495" s="10"/>
      <c r="C1495" s="22"/>
      <c r="E1495" s="46"/>
      <c r="F1495" s="27"/>
    </row>
    <row r="1496" spans="1:6" x14ac:dyDescent="0.3">
      <c r="A1496" s="11"/>
      <c r="B1496" s="12" t="s">
        <v>579</v>
      </c>
      <c r="C1496" s="22"/>
      <c r="E1496" s="46"/>
      <c r="F1496" s="27"/>
    </row>
    <row r="1497" spans="1:6" x14ac:dyDescent="0.3">
      <c r="A1497" s="11"/>
      <c r="B1497" s="10"/>
      <c r="C1497" s="22"/>
      <c r="E1497" s="46"/>
      <c r="F1497" s="27"/>
    </row>
    <row r="1498" spans="1:6" ht="28.8" x14ac:dyDescent="0.3">
      <c r="A1498" s="11"/>
      <c r="B1498" s="10" t="s">
        <v>393</v>
      </c>
      <c r="C1498" s="22"/>
      <c r="E1498" s="46"/>
      <c r="F1498" s="27"/>
    </row>
    <row r="1499" spans="1:6" x14ac:dyDescent="0.3">
      <c r="A1499" s="11"/>
      <c r="B1499" s="10"/>
      <c r="C1499" s="22"/>
      <c r="E1499" s="46"/>
      <c r="F1499" s="27"/>
    </row>
    <row r="1500" spans="1:6" ht="100.8" x14ac:dyDescent="0.3">
      <c r="A1500" s="11"/>
      <c r="B1500" s="10" t="s">
        <v>845</v>
      </c>
      <c r="C1500" s="22"/>
      <c r="E1500" s="46"/>
      <c r="F1500" s="27"/>
    </row>
    <row r="1501" spans="1:6" x14ac:dyDescent="0.3">
      <c r="A1501" s="11"/>
      <c r="B1501" s="10"/>
      <c r="C1501" s="22"/>
      <c r="E1501" s="46"/>
      <c r="F1501" s="27"/>
    </row>
    <row r="1502" spans="1:6" x14ac:dyDescent="0.3">
      <c r="A1502" s="11"/>
      <c r="B1502" s="12" t="s">
        <v>330</v>
      </c>
      <c r="C1502" s="22"/>
      <c r="E1502" s="46"/>
      <c r="F1502" s="27"/>
    </row>
    <row r="1503" spans="1:6" x14ac:dyDescent="0.3">
      <c r="A1503" s="11"/>
      <c r="B1503" s="10"/>
      <c r="C1503" s="22"/>
      <c r="E1503" s="46"/>
      <c r="F1503" s="27"/>
    </row>
    <row r="1504" spans="1:6" x14ac:dyDescent="0.3">
      <c r="A1504" s="11"/>
      <c r="B1504" s="13" t="s">
        <v>580</v>
      </c>
      <c r="C1504" s="22"/>
      <c r="E1504" s="46"/>
      <c r="F1504" s="27"/>
    </row>
    <row r="1505" spans="1:6" x14ac:dyDescent="0.3">
      <c r="A1505" s="11"/>
      <c r="B1505" s="10"/>
      <c r="C1505" s="22"/>
      <c r="E1505" s="46"/>
      <c r="F1505" s="27"/>
    </row>
    <row r="1506" spans="1:6" x14ac:dyDescent="0.3">
      <c r="A1506" s="11"/>
      <c r="B1506" s="10" t="s">
        <v>581</v>
      </c>
      <c r="C1506" s="22"/>
      <c r="E1506" s="46"/>
      <c r="F1506" s="27"/>
    </row>
    <row r="1507" spans="1:6" x14ac:dyDescent="0.3">
      <c r="A1507" s="11"/>
      <c r="B1507" s="10"/>
      <c r="C1507" s="22"/>
      <c r="E1507" s="46"/>
      <c r="F1507" s="27"/>
    </row>
    <row r="1508" spans="1:6" ht="43.2" x14ac:dyDescent="0.3">
      <c r="A1508" s="11"/>
      <c r="B1508" s="10" t="s">
        <v>582</v>
      </c>
      <c r="C1508" s="22"/>
      <c r="E1508" s="46"/>
      <c r="F1508" s="27"/>
    </row>
    <row r="1509" spans="1:6" x14ac:dyDescent="0.3">
      <c r="A1509" s="11"/>
      <c r="B1509" s="10"/>
      <c r="C1509" s="22"/>
      <c r="E1509" s="46"/>
      <c r="F1509" s="27"/>
    </row>
    <row r="1510" spans="1:6" ht="28.8" x14ac:dyDescent="0.3">
      <c r="A1510" s="11"/>
      <c r="B1510" s="10" t="s">
        <v>583</v>
      </c>
      <c r="C1510" s="22"/>
      <c r="E1510" s="46"/>
      <c r="F1510" s="27"/>
    </row>
    <row r="1511" spans="1:6" x14ac:dyDescent="0.3">
      <c r="A1511" s="11"/>
      <c r="B1511" s="10"/>
      <c r="C1511" s="22"/>
      <c r="E1511" s="46"/>
      <c r="F1511" s="27"/>
    </row>
    <row r="1512" spans="1:6" ht="28.8" x14ac:dyDescent="0.3">
      <c r="A1512" s="11"/>
      <c r="B1512" s="10" t="s">
        <v>584</v>
      </c>
      <c r="C1512" s="22"/>
      <c r="E1512" s="46"/>
      <c r="F1512" s="27"/>
    </row>
    <row r="1513" spans="1:6" x14ac:dyDescent="0.3">
      <c r="A1513" s="11"/>
      <c r="B1513" s="10"/>
      <c r="C1513" s="22"/>
      <c r="E1513" s="46"/>
      <c r="F1513" s="27"/>
    </row>
    <row r="1514" spans="1:6" x14ac:dyDescent="0.3">
      <c r="A1514" s="11"/>
      <c r="B1514" s="12" t="s">
        <v>585</v>
      </c>
      <c r="C1514" s="22"/>
      <c r="E1514" s="46"/>
      <c r="F1514" s="27"/>
    </row>
    <row r="1515" spans="1:6" x14ac:dyDescent="0.3">
      <c r="A1515" s="11"/>
      <c r="B1515" s="10"/>
      <c r="C1515" s="22"/>
      <c r="E1515" s="46"/>
      <c r="F1515" s="27"/>
    </row>
    <row r="1516" spans="1:6" ht="57.6" x14ac:dyDescent="0.3">
      <c r="A1516" s="11"/>
      <c r="B1516" s="14" t="s">
        <v>586</v>
      </c>
      <c r="C1516" s="22"/>
      <c r="E1516" s="46"/>
      <c r="F1516" s="27"/>
    </row>
    <row r="1517" spans="1:6" x14ac:dyDescent="0.3">
      <c r="A1517" s="11"/>
      <c r="B1517" s="10"/>
      <c r="C1517" s="22"/>
      <c r="E1517" s="46"/>
      <c r="F1517" s="27"/>
    </row>
    <row r="1518" spans="1:6" x14ac:dyDescent="0.3">
      <c r="A1518" s="11">
        <v>1</v>
      </c>
      <c r="B1518" s="10" t="s">
        <v>860</v>
      </c>
      <c r="C1518" s="22" t="s">
        <v>368</v>
      </c>
      <c r="D1518" s="33">
        <v>2</v>
      </c>
      <c r="E1518" s="46"/>
      <c r="F1518" s="27">
        <f>ROUND(D1518*E1518,2)</f>
        <v>0</v>
      </c>
    </row>
    <row r="1519" spans="1:6" x14ac:dyDescent="0.3">
      <c r="A1519" s="11"/>
      <c r="B1519" s="10"/>
      <c r="C1519" s="22"/>
      <c r="E1519" s="46"/>
      <c r="F1519" s="27"/>
    </row>
    <row r="1520" spans="1:6" x14ac:dyDescent="0.3">
      <c r="A1520" s="11">
        <v>2</v>
      </c>
      <c r="B1520" s="10" t="s">
        <v>587</v>
      </c>
      <c r="C1520" s="22" t="s">
        <v>368</v>
      </c>
      <c r="D1520" s="33">
        <v>1</v>
      </c>
      <c r="E1520" s="46"/>
      <c r="F1520" s="27">
        <f>ROUND(D1520*E1520,2)</f>
        <v>0</v>
      </c>
    </row>
    <row r="1521" spans="1:6" x14ac:dyDescent="0.3">
      <c r="A1521" s="11"/>
      <c r="B1521" s="10"/>
      <c r="C1521" s="22"/>
      <c r="E1521" s="46"/>
      <c r="F1521" s="27"/>
    </row>
    <row r="1522" spans="1:6" x14ac:dyDescent="0.3">
      <c r="A1522" s="11">
        <v>3</v>
      </c>
      <c r="B1522" s="10" t="s">
        <v>588</v>
      </c>
      <c r="C1522" s="22" t="s">
        <v>368</v>
      </c>
      <c r="D1522" s="33">
        <v>1</v>
      </c>
      <c r="E1522" s="46"/>
      <c r="F1522" s="27">
        <f>ROUND(D1522*E1522,2)</f>
        <v>0</v>
      </c>
    </row>
    <row r="1523" spans="1:6" x14ac:dyDescent="0.3">
      <c r="A1523" s="11"/>
      <c r="B1523" s="10"/>
      <c r="C1523" s="22"/>
      <c r="E1523" s="46"/>
      <c r="F1523" s="27"/>
    </row>
    <row r="1524" spans="1:6" x14ac:dyDescent="0.3">
      <c r="A1524" s="11">
        <v>4</v>
      </c>
      <c r="B1524" s="10" t="s">
        <v>589</v>
      </c>
      <c r="C1524" s="22" t="s">
        <v>368</v>
      </c>
      <c r="D1524" s="33">
        <v>1</v>
      </c>
      <c r="E1524" s="46"/>
      <c r="F1524" s="27">
        <f>ROUND(D1524*E1524,2)</f>
        <v>0</v>
      </c>
    </row>
    <row r="1525" spans="1:6" x14ac:dyDescent="0.3">
      <c r="A1525" s="11"/>
      <c r="B1525" s="10"/>
      <c r="C1525" s="22"/>
      <c r="E1525" s="46"/>
      <c r="F1525" s="27"/>
    </row>
    <row r="1526" spans="1:6" x14ac:dyDescent="0.3">
      <c r="A1526" s="11"/>
      <c r="B1526" s="12" t="s">
        <v>590</v>
      </c>
      <c r="C1526" s="22"/>
      <c r="E1526" s="46"/>
      <c r="F1526" s="27"/>
    </row>
    <row r="1527" spans="1:6" x14ac:dyDescent="0.3">
      <c r="A1527" s="11"/>
      <c r="B1527" s="10"/>
      <c r="C1527" s="22"/>
      <c r="E1527" s="46"/>
      <c r="F1527" s="27"/>
    </row>
    <row r="1528" spans="1:6" ht="57.6" x14ac:dyDescent="0.3">
      <c r="A1528" s="11"/>
      <c r="B1528" s="14" t="s">
        <v>591</v>
      </c>
      <c r="C1528" s="22"/>
      <c r="E1528" s="46"/>
      <c r="F1528" s="27"/>
    </row>
    <row r="1529" spans="1:6" x14ac:dyDescent="0.3">
      <c r="A1529" s="11"/>
      <c r="B1529" s="10"/>
      <c r="C1529" s="22"/>
      <c r="E1529" s="46"/>
      <c r="F1529" s="27"/>
    </row>
    <row r="1530" spans="1:6" x14ac:dyDescent="0.3">
      <c r="A1530" s="11">
        <v>5</v>
      </c>
      <c r="B1530" s="10" t="s">
        <v>592</v>
      </c>
      <c r="C1530" s="22" t="s">
        <v>368</v>
      </c>
      <c r="D1530" s="33">
        <v>1</v>
      </c>
      <c r="E1530" s="46"/>
      <c r="F1530" s="27">
        <f>ROUND(D1530*E1530,2)</f>
        <v>0</v>
      </c>
    </row>
    <row r="1531" spans="1:6" x14ac:dyDescent="0.3">
      <c r="A1531" s="11"/>
      <c r="B1531" s="10"/>
      <c r="C1531" s="22"/>
      <c r="E1531" s="46"/>
      <c r="F1531" s="27"/>
    </row>
    <row r="1532" spans="1:6" x14ac:dyDescent="0.3">
      <c r="A1532" s="11">
        <v>6</v>
      </c>
      <c r="B1532" s="10" t="s">
        <v>593</v>
      </c>
      <c r="C1532" s="22" t="s">
        <v>368</v>
      </c>
      <c r="D1532" s="33">
        <v>1</v>
      </c>
      <c r="E1532" s="46"/>
      <c r="F1532" s="27">
        <f>ROUND(D1532*E1532,2)</f>
        <v>0</v>
      </c>
    </row>
    <row r="1533" spans="1:6" x14ac:dyDescent="0.3">
      <c r="A1533" s="11"/>
      <c r="B1533" s="10"/>
      <c r="C1533" s="22"/>
      <c r="E1533" s="46"/>
      <c r="F1533" s="27"/>
    </row>
    <row r="1534" spans="1:6" x14ac:dyDescent="0.3">
      <c r="A1534" s="11">
        <v>7</v>
      </c>
      <c r="B1534" s="10" t="s">
        <v>594</v>
      </c>
      <c r="C1534" s="22" t="s">
        <v>368</v>
      </c>
      <c r="D1534" s="33">
        <v>1</v>
      </c>
      <c r="E1534" s="46"/>
      <c r="F1534" s="27">
        <f>ROUND(D1534*E1534,2)</f>
        <v>0</v>
      </c>
    </row>
    <row r="1535" spans="1:6" x14ac:dyDescent="0.3">
      <c r="A1535" s="11"/>
      <c r="B1535" s="10"/>
      <c r="C1535" s="22"/>
      <c r="E1535" s="46"/>
      <c r="F1535" s="27"/>
    </row>
    <row r="1536" spans="1:6" ht="15" thickBot="1" x14ac:dyDescent="0.35">
      <c r="A1536" s="11"/>
      <c r="B1536" s="10"/>
      <c r="C1536" s="22"/>
      <c r="E1536" s="46"/>
      <c r="F1536" s="27"/>
    </row>
    <row r="1537" spans="1:6" s="43" customFormat="1" ht="30.6" customHeight="1" thickBot="1" x14ac:dyDescent="0.35">
      <c r="A1537" s="29"/>
      <c r="B1537" s="39" t="str">
        <f>"TOTAL "&amp;B1496</f>
        <v>TOTAL METALWORK</v>
      </c>
      <c r="C1537" s="40"/>
      <c r="D1537" s="41"/>
      <c r="E1537" s="48"/>
      <c r="F1537" s="38">
        <f>SUM(F1496:F1536)</f>
        <v>0</v>
      </c>
    </row>
    <row r="1538" spans="1:6" x14ac:dyDescent="0.3">
      <c r="A1538" s="11"/>
      <c r="B1538" s="10"/>
      <c r="C1538" s="22"/>
      <c r="E1538" s="46"/>
      <c r="F1538" s="27"/>
    </row>
    <row r="1539" spans="1:6" x14ac:dyDescent="0.3">
      <c r="A1539" s="11"/>
      <c r="B1539" s="12" t="s">
        <v>326</v>
      </c>
      <c r="C1539" s="22"/>
      <c r="E1539" s="46"/>
      <c r="F1539" s="27"/>
    </row>
    <row r="1540" spans="1:6" x14ac:dyDescent="0.3">
      <c r="A1540" s="11"/>
      <c r="B1540" s="10"/>
      <c r="C1540" s="22"/>
      <c r="E1540" s="46"/>
      <c r="F1540" s="27"/>
    </row>
    <row r="1541" spans="1:6" x14ac:dyDescent="0.3">
      <c r="A1541" s="11"/>
      <c r="B1541" s="12" t="s">
        <v>595</v>
      </c>
      <c r="C1541" s="22"/>
      <c r="E1541" s="46"/>
      <c r="F1541" s="27"/>
    </row>
    <row r="1542" spans="1:6" x14ac:dyDescent="0.3">
      <c r="A1542" s="11"/>
      <c r="B1542" s="10"/>
      <c r="C1542" s="22"/>
      <c r="E1542" s="46"/>
      <c r="F1542" s="27"/>
    </row>
    <row r="1543" spans="1:6" x14ac:dyDescent="0.3">
      <c r="A1543" s="11"/>
      <c r="B1543" s="12" t="s">
        <v>596</v>
      </c>
      <c r="C1543" s="22"/>
      <c r="E1543" s="46"/>
      <c r="F1543" s="27"/>
    </row>
    <row r="1544" spans="1:6" x14ac:dyDescent="0.3">
      <c r="A1544" s="11"/>
      <c r="B1544" s="10"/>
      <c r="C1544" s="22"/>
      <c r="E1544" s="46"/>
      <c r="F1544" s="27"/>
    </row>
    <row r="1545" spans="1:6" ht="28.8" x14ac:dyDescent="0.3">
      <c r="A1545" s="11"/>
      <c r="B1545" s="10" t="s">
        <v>393</v>
      </c>
      <c r="C1545" s="22"/>
      <c r="E1545" s="46"/>
      <c r="F1545" s="27"/>
    </row>
    <row r="1546" spans="1:6" x14ac:dyDescent="0.3">
      <c r="A1546" s="11"/>
      <c r="B1546" s="10"/>
      <c r="C1546" s="22"/>
      <c r="E1546" s="46"/>
      <c r="F1546" s="27"/>
    </row>
    <row r="1547" spans="1:6" ht="100.8" x14ac:dyDescent="0.3">
      <c r="A1547" s="11"/>
      <c r="B1547" s="10" t="s">
        <v>845</v>
      </c>
      <c r="C1547" s="22"/>
      <c r="E1547" s="46"/>
      <c r="F1547" s="27"/>
    </row>
    <row r="1548" spans="1:6" x14ac:dyDescent="0.3">
      <c r="A1548" s="11"/>
      <c r="B1548" s="10"/>
      <c r="C1548" s="22"/>
      <c r="E1548" s="46"/>
      <c r="F1548" s="27"/>
    </row>
    <row r="1549" spans="1:6" x14ac:dyDescent="0.3">
      <c r="A1549" s="11"/>
      <c r="B1549" s="12" t="s">
        <v>330</v>
      </c>
      <c r="C1549" s="22"/>
      <c r="E1549" s="46"/>
      <c r="F1549" s="27"/>
    </row>
    <row r="1550" spans="1:6" x14ac:dyDescent="0.3">
      <c r="A1550" s="11"/>
      <c r="B1550" s="10"/>
      <c r="C1550" s="22"/>
      <c r="E1550" s="46"/>
      <c r="F1550" s="27"/>
    </row>
    <row r="1551" spans="1:6" x14ac:dyDescent="0.3">
      <c r="A1551" s="11"/>
      <c r="B1551" s="14" t="s">
        <v>597</v>
      </c>
      <c r="C1551" s="22"/>
      <c r="E1551" s="46"/>
      <c r="F1551" s="27"/>
    </row>
    <row r="1552" spans="1:6" x14ac:dyDescent="0.3">
      <c r="A1552" s="11"/>
      <c r="B1552" s="10"/>
      <c r="C1552" s="22"/>
      <c r="E1552" s="46"/>
      <c r="F1552" s="27"/>
    </row>
    <row r="1553" spans="1:6" x14ac:dyDescent="0.3">
      <c r="A1553" s="11"/>
      <c r="B1553" s="13" t="s">
        <v>598</v>
      </c>
      <c r="C1553" s="22"/>
      <c r="E1553" s="46"/>
      <c r="F1553" s="27"/>
    </row>
    <row r="1554" spans="1:6" x14ac:dyDescent="0.3">
      <c r="A1554" s="11"/>
      <c r="B1554" s="10"/>
      <c r="C1554" s="22"/>
      <c r="E1554" s="46"/>
      <c r="F1554" s="27"/>
    </row>
    <row r="1555" spans="1:6" ht="28.8" x14ac:dyDescent="0.3">
      <c r="A1555" s="11"/>
      <c r="B1555" s="10" t="s">
        <v>599</v>
      </c>
      <c r="C1555" s="22"/>
      <c r="E1555" s="46"/>
      <c r="F1555" s="27"/>
    </row>
    <row r="1556" spans="1:6" x14ac:dyDescent="0.3">
      <c r="A1556" s="11"/>
      <c r="B1556" s="10"/>
      <c r="C1556" s="22"/>
      <c r="E1556" s="46"/>
      <c r="F1556" s="27"/>
    </row>
    <row r="1557" spans="1:6" x14ac:dyDescent="0.3">
      <c r="A1557" s="11"/>
      <c r="B1557" s="13" t="s">
        <v>600</v>
      </c>
      <c r="C1557" s="22"/>
      <c r="E1557" s="46"/>
      <c r="F1557" s="27"/>
    </row>
    <row r="1558" spans="1:6" x14ac:dyDescent="0.3">
      <c r="A1558" s="11"/>
      <c r="B1558" s="10"/>
      <c r="C1558" s="22"/>
      <c r="E1558" s="46"/>
      <c r="F1558" s="27"/>
    </row>
    <row r="1559" spans="1:6" ht="129.6" x14ac:dyDescent="0.3">
      <c r="A1559" s="11"/>
      <c r="B1559" s="10" t="s">
        <v>601</v>
      </c>
      <c r="C1559" s="22"/>
      <c r="E1559" s="46"/>
      <c r="F1559" s="27"/>
    </row>
    <row r="1560" spans="1:6" x14ac:dyDescent="0.3">
      <c r="A1560" s="11"/>
      <c r="B1560" s="10"/>
      <c r="C1560" s="22"/>
      <c r="E1560" s="46"/>
      <c r="F1560" s="27"/>
    </row>
    <row r="1561" spans="1:6" x14ac:dyDescent="0.3">
      <c r="A1561" s="11"/>
      <c r="B1561" s="13" t="s">
        <v>602</v>
      </c>
      <c r="C1561" s="22"/>
      <c r="E1561" s="46"/>
      <c r="F1561" s="27"/>
    </row>
    <row r="1562" spans="1:6" x14ac:dyDescent="0.3">
      <c r="A1562" s="11"/>
      <c r="B1562" s="10"/>
      <c r="C1562" s="22"/>
      <c r="E1562" s="46"/>
      <c r="F1562" s="27"/>
    </row>
    <row r="1563" spans="1:6" ht="86.4" x14ac:dyDescent="0.3">
      <c r="A1563" s="11"/>
      <c r="B1563" s="10" t="s">
        <v>603</v>
      </c>
      <c r="C1563" s="22"/>
      <c r="E1563" s="46"/>
      <c r="F1563" s="27"/>
    </row>
    <row r="1564" spans="1:6" x14ac:dyDescent="0.3">
      <c r="A1564" s="11"/>
      <c r="B1564" s="10"/>
      <c r="C1564" s="22"/>
      <c r="E1564" s="46"/>
      <c r="F1564" s="27"/>
    </row>
    <row r="1565" spans="1:6" x14ac:dyDescent="0.3">
      <c r="A1565" s="11"/>
      <c r="B1565" s="13" t="s">
        <v>604</v>
      </c>
      <c r="C1565" s="22"/>
      <c r="E1565" s="46"/>
      <c r="F1565" s="27"/>
    </row>
    <row r="1566" spans="1:6" x14ac:dyDescent="0.3">
      <c r="A1566" s="11"/>
      <c r="B1566" s="10"/>
      <c r="C1566" s="22"/>
      <c r="E1566" s="46"/>
      <c r="F1566" s="27"/>
    </row>
    <row r="1567" spans="1:6" ht="72" x14ac:dyDescent="0.3">
      <c r="A1567" s="11"/>
      <c r="B1567" s="10" t="s">
        <v>605</v>
      </c>
      <c r="C1567" s="22"/>
      <c r="E1567" s="46"/>
      <c r="F1567" s="27"/>
    </row>
    <row r="1568" spans="1:6" x14ac:dyDescent="0.3">
      <c r="A1568" s="11"/>
      <c r="B1568" s="10"/>
      <c r="C1568" s="22"/>
      <c r="E1568" s="46"/>
      <c r="F1568" s="27"/>
    </row>
    <row r="1569" spans="1:6" ht="57.6" x14ac:dyDescent="0.3">
      <c r="A1569" s="11"/>
      <c r="B1569" s="10" t="s">
        <v>606</v>
      </c>
      <c r="C1569" s="22"/>
      <c r="E1569" s="46"/>
      <c r="F1569" s="27"/>
    </row>
    <row r="1570" spans="1:6" x14ac:dyDescent="0.3">
      <c r="A1570" s="11"/>
      <c r="B1570" s="10"/>
      <c r="C1570" s="22"/>
      <c r="E1570" s="46"/>
      <c r="F1570" s="27"/>
    </row>
    <row r="1571" spans="1:6" x14ac:dyDescent="0.3">
      <c r="A1571" s="11"/>
      <c r="B1571" s="13" t="s">
        <v>607</v>
      </c>
      <c r="C1571" s="22"/>
      <c r="E1571" s="46"/>
      <c r="F1571" s="27"/>
    </row>
    <row r="1572" spans="1:6" x14ac:dyDescent="0.3">
      <c r="A1572" s="11"/>
      <c r="B1572" s="10"/>
      <c r="C1572" s="22"/>
      <c r="E1572" s="46"/>
      <c r="F1572" s="27"/>
    </row>
    <row r="1573" spans="1:6" ht="28.8" x14ac:dyDescent="0.3">
      <c r="A1573" s="11"/>
      <c r="B1573" s="10" t="s">
        <v>608</v>
      </c>
      <c r="C1573" s="22"/>
      <c r="E1573" s="46"/>
      <c r="F1573" s="27"/>
    </row>
    <row r="1574" spans="1:6" x14ac:dyDescent="0.3">
      <c r="A1574" s="11"/>
      <c r="B1574" s="10"/>
      <c r="C1574" s="22"/>
      <c r="E1574" s="46"/>
      <c r="F1574" s="27"/>
    </row>
    <row r="1575" spans="1:6" ht="57.6" x14ac:dyDescent="0.3">
      <c r="A1575" s="11"/>
      <c r="B1575" s="10" t="s">
        <v>609</v>
      </c>
      <c r="C1575" s="22"/>
      <c r="E1575" s="46"/>
      <c r="F1575" s="27"/>
    </row>
    <row r="1576" spans="1:6" x14ac:dyDescent="0.3">
      <c r="A1576" s="11"/>
      <c r="B1576" s="10"/>
      <c r="C1576" s="22"/>
      <c r="E1576" s="46"/>
      <c r="F1576" s="27"/>
    </row>
    <row r="1577" spans="1:6" ht="57.6" x14ac:dyDescent="0.3">
      <c r="A1577" s="11"/>
      <c r="B1577" s="10" t="s">
        <v>610</v>
      </c>
      <c r="C1577" s="22"/>
      <c r="E1577" s="46"/>
      <c r="F1577" s="27"/>
    </row>
    <row r="1578" spans="1:6" x14ac:dyDescent="0.3">
      <c r="A1578" s="11"/>
      <c r="B1578" s="10"/>
      <c r="C1578" s="22"/>
      <c r="E1578" s="46"/>
      <c r="F1578" s="27"/>
    </row>
    <row r="1579" spans="1:6" x14ac:dyDescent="0.3">
      <c r="A1579" s="11"/>
      <c r="B1579" s="13" t="s">
        <v>611</v>
      </c>
      <c r="C1579" s="22"/>
      <c r="E1579" s="46"/>
      <c r="F1579" s="27"/>
    </row>
    <row r="1580" spans="1:6" x14ac:dyDescent="0.3">
      <c r="A1580" s="11"/>
      <c r="B1580" s="10"/>
      <c r="C1580" s="22"/>
      <c r="E1580" s="46"/>
      <c r="F1580" s="27"/>
    </row>
    <row r="1581" spans="1:6" ht="28.8" x14ac:dyDescent="0.3">
      <c r="A1581" s="11"/>
      <c r="B1581" s="10" t="s">
        <v>612</v>
      </c>
      <c r="C1581" s="22"/>
      <c r="E1581" s="46"/>
      <c r="F1581" s="27"/>
    </row>
    <row r="1582" spans="1:6" x14ac:dyDescent="0.3">
      <c r="A1582" s="11"/>
      <c r="B1582" s="10"/>
      <c r="C1582" s="22"/>
      <c r="E1582" s="46"/>
      <c r="F1582" s="27"/>
    </row>
    <row r="1583" spans="1:6" x14ac:dyDescent="0.3">
      <c r="A1583" s="11"/>
      <c r="B1583" s="13" t="s">
        <v>613</v>
      </c>
      <c r="C1583" s="22"/>
      <c r="E1583" s="46"/>
      <c r="F1583" s="27"/>
    </row>
    <row r="1584" spans="1:6" x14ac:dyDescent="0.3">
      <c r="A1584" s="11"/>
      <c r="B1584" s="10"/>
      <c r="C1584" s="22"/>
      <c r="E1584" s="46"/>
      <c r="F1584" s="27"/>
    </row>
    <row r="1585" spans="1:6" ht="28.8" x14ac:dyDescent="0.3">
      <c r="A1585" s="11"/>
      <c r="B1585" s="10" t="s">
        <v>614</v>
      </c>
      <c r="C1585" s="22"/>
      <c r="E1585" s="46"/>
      <c r="F1585" s="27"/>
    </row>
    <row r="1586" spans="1:6" x14ac:dyDescent="0.3">
      <c r="A1586" s="11"/>
      <c r="B1586" s="10"/>
      <c r="C1586" s="22"/>
      <c r="E1586" s="46"/>
      <c r="F1586" s="27"/>
    </row>
    <row r="1587" spans="1:6" x14ac:dyDescent="0.3">
      <c r="A1587" s="11"/>
      <c r="B1587" s="12" t="s">
        <v>615</v>
      </c>
      <c r="C1587" s="22"/>
      <c r="E1587" s="46"/>
      <c r="F1587" s="27"/>
    </row>
    <row r="1588" spans="1:6" x14ac:dyDescent="0.3">
      <c r="A1588" s="11"/>
      <c r="B1588" s="10"/>
      <c r="C1588" s="22"/>
      <c r="E1588" s="46"/>
      <c r="F1588" s="27"/>
    </row>
    <row r="1589" spans="1:6" x14ac:dyDescent="0.3">
      <c r="A1589" s="11"/>
      <c r="B1589" s="14" t="s">
        <v>616</v>
      </c>
      <c r="C1589" s="22"/>
      <c r="E1589" s="46"/>
      <c r="F1589" s="27"/>
    </row>
    <row r="1590" spans="1:6" x14ac:dyDescent="0.3">
      <c r="A1590" s="11"/>
      <c r="B1590" s="10"/>
      <c r="C1590" s="22"/>
      <c r="E1590" s="46"/>
      <c r="F1590" s="27"/>
    </row>
    <row r="1591" spans="1:6" x14ac:dyDescent="0.3">
      <c r="A1591" s="11">
        <v>1</v>
      </c>
      <c r="B1591" s="10" t="s">
        <v>617</v>
      </c>
      <c r="C1591" s="22" t="s">
        <v>842</v>
      </c>
      <c r="D1591" s="33">
        <v>127</v>
      </c>
      <c r="E1591" s="46"/>
      <c r="F1591" s="27">
        <f>ROUND(D1591*E1591,2)</f>
        <v>0</v>
      </c>
    </row>
    <row r="1592" spans="1:6" x14ac:dyDescent="0.3">
      <c r="A1592" s="11"/>
      <c r="B1592" s="10"/>
      <c r="C1592" s="22"/>
      <c r="E1592" s="46"/>
      <c r="F1592" s="27"/>
    </row>
    <row r="1593" spans="1:6" ht="28.8" x14ac:dyDescent="0.3">
      <c r="A1593" s="11">
        <v>2</v>
      </c>
      <c r="B1593" s="10" t="s">
        <v>618</v>
      </c>
      <c r="C1593" s="22" t="s">
        <v>842</v>
      </c>
      <c r="D1593" s="33">
        <v>88</v>
      </c>
      <c r="E1593" s="46"/>
      <c r="F1593" s="27">
        <f>ROUND(D1593*E1593,2)</f>
        <v>0</v>
      </c>
    </row>
    <row r="1594" spans="1:6" x14ac:dyDescent="0.3">
      <c r="A1594" s="11"/>
      <c r="B1594" s="10"/>
      <c r="C1594" s="22"/>
      <c r="E1594" s="46"/>
      <c r="F1594" s="27"/>
    </row>
    <row r="1595" spans="1:6" x14ac:dyDescent="0.3">
      <c r="A1595" s="11"/>
      <c r="B1595" s="12" t="s">
        <v>619</v>
      </c>
      <c r="C1595" s="22"/>
      <c r="E1595" s="46"/>
      <c r="F1595" s="27"/>
    </row>
    <row r="1596" spans="1:6" x14ac:dyDescent="0.3">
      <c r="A1596" s="11"/>
      <c r="B1596" s="10"/>
      <c r="C1596" s="22"/>
      <c r="E1596" s="46"/>
      <c r="F1596" s="27"/>
    </row>
    <row r="1597" spans="1:6" x14ac:dyDescent="0.3">
      <c r="A1597" s="11"/>
      <c r="B1597" s="14" t="s">
        <v>620</v>
      </c>
      <c r="C1597" s="22"/>
      <c r="E1597" s="46"/>
      <c r="F1597" s="27"/>
    </row>
    <row r="1598" spans="1:6" x14ac:dyDescent="0.3">
      <c r="A1598" s="11"/>
      <c r="B1598" s="10"/>
      <c r="C1598" s="22"/>
      <c r="E1598" s="46"/>
      <c r="F1598" s="27"/>
    </row>
    <row r="1599" spans="1:6" x14ac:dyDescent="0.3">
      <c r="A1599" s="11">
        <v>3</v>
      </c>
      <c r="B1599" s="10" t="s">
        <v>621</v>
      </c>
      <c r="C1599" s="22" t="s">
        <v>842</v>
      </c>
      <c r="D1599" s="33">
        <v>40</v>
      </c>
      <c r="E1599" s="46"/>
      <c r="F1599" s="27">
        <f>ROUND(D1599*E1599,2)</f>
        <v>0</v>
      </c>
    </row>
    <row r="1600" spans="1:6" x14ac:dyDescent="0.3">
      <c r="A1600" s="11"/>
      <c r="B1600" s="10"/>
      <c r="C1600" s="22"/>
      <c r="E1600" s="46"/>
      <c r="F1600" s="27"/>
    </row>
    <row r="1601" spans="1:6" x14ac:dyDescent="0.3">
      <c r="A1601" s="11">
        <v>4</v>
      </c>
      <c r="B1601" s="10" t="s">
        <v>622</v>
      </c>
      <c r="C1601" s="22" t="s">
        <v>842</v>
      </c>
      <c r="D1601" s="33">
        <v>5</v>
      </c>
      <c r="E1601" s="46"/>
      <c r="F1601" s="27">
        <f>ROUND(D1601*E1601,2)</f>
        <v>0</v>
      </c>
    </row>
    <row r="1602" spans="1:6" x14ac:dyDescent="0.3">
      <c r="A1602" s="11"/>
      <c r="B1602" s="10"/>
      <c r="C1602" s="22"/>
      <c r="E1602" s="46"/>
      <c r="F1602" s="27"/>
    </row>
    <row r="1603" spans="1:6" x14ac:dyDescent="0.3">
      <c r="A1603" s="11"/>
      <c r="B1603" s="12" t="s">
        <v>623</v>
      </c>
      <c r="C1603" s="22"/>
      <c r="E1603" s="46"/>
      <c r="F1603" s="27"/>
    </row>
    <row r="1604" spans="1:6" x14ac:dyDescent="0.3">
      <c r="A1604" s="11"/>
      <c r="B1604" s="10"/>
      <c r="C1604" s="22"/>
      <c r="E1604" s="46"/>
      <c r="F1604" s="27"/>
    </row>
    <row r="1605" spans="1:6" ht="28.8" x14ac:dyDescent="0.3">
      <c r="A1605" s="11">
        <v>5</v>
      </c>
      <c r="B1605" s="10" t="s">
        <v>624</v>
      </c>
      <c r="C1605" s="22" t="s">
        <v>374</v>
      </c>
      <c r="D1605" s="33">
        <v>15</v>
      </c>
      <c r="E1605" s="46"/>
      <c r="F1605" s="27">
        <f>ROUND(D1605*E1605,2)</f>
        <v>0</v>
      </c>
    </row>
    <row r="1606" spans="1:6" x14ac:dyDescent="0.3">
      <c r="A1606" s="11"/>
      <c r="B1606" s="10"/>
      <c r="C1606" s="22"/>
      <c r="E1606" s="46"/>
      <c r="F1606" s="27"/>
    </row>
    <row r="1607" spans="1:6" ht="15" thickBot="1" x14ac:dyDescent="0.35">
      <c r="A1607" s="11"/>
      <c r="B1607" s="10"/>
      <c r="C1607" s="22"/>
      <c r="E1607" s="46"/>
      <c r="F1607" s="27"/>
    </row>
    <row r="1608" spans="1:6" s="43" customFormat="1" ht="30.6" customHeight="1" thickBot="1" x14ac:dyDescent="0.35">
      <c r="A1608" s="29"/>
      <c r="B1608" s="39" t="str">
        <f>"TOTAL "&amp;B1543</f>
        <v>TOTAL PLASTERING</v>
      </c>
      <c r="C1608" s="40"/>
      <c r="D1608" s="41"/>
      <c r="E1608" s="48"/>
      <c r="F1608" s="38">
        <f>SUM(F1543:F1607)</f>
        <v>0</v>
      </c>
    </row>
    <row r="1609" spans="1:6" x14ac:dyDescent="0.3">
      <c r="A1609" s="11"/>
      <c r="B1609" s="10"/>
      <c r="C1609" s="22"/>
      <c r="E1609" s="46"/>
      <c r="F1609" s="27"/>
    </row>
    <row r="1610" spans="1:6" x14ac:dyDescent="0.3">
      <c r="A1610" s="11"/>
      <c r="B1610" s="12" t="s">
        <v>326</v>
      </c>
      <c r="C1610" s="22"/>
      <c r="E1610" s="46"/>
      <c r="F1610" s="27"/>
    </row>
    <row r="1611" spans="1:6" x14ac:dyDescent="0.3">
      <c r="A1611" s="11"/>
      <c r="B1611" s="10"/>
      <c r="C1611" s="22"/>
      <c r="E1611" s="46"/>
      <c r="F1611" s="27"/>
    </row>
    <row r="1612" spans="1:6" x14ac:dyDescent="0.3">
      <c r="A1612" s="11"/>
      <c r="B1612" s="12" t="s">
        <v>625</v>
      </c>
      <c r="C1612" s="22"/>
      <c r="E1612" s="46"/>
      <c r="F1612" s="27"/>
    </row>
    <row r="1613" spans="1:6" x14ac:dyDescent="0.3">
      <c r="A1613" s="11"/>
      <c r="B1613" s="10"/>
      <c r="C1613" s="22"/>
      <c r="E1613" s="46"/>
      <c r="F1613" s="27"/>
    </row>
    <row r="1614" spans="1:6" x14ac:dyDescent="0.3">
      <c r="A1614" s="11"/>
      <c r="B1614" s="12" t="s">
        <v>626</v>
      </c>
      <c r="C1614" s="22"/>
      <c r="E1614" s="46"/>
      <c r="F1614" s="27"/>
    </row>
    <row r="1615" spans="1:6" x14ac:dyDescent="0.3">
      <c r="A1615" s="11"/>
      <c r="B1615" s="10"/>
      <c r="C1615" s="22"/>
      <c r="E1615" s="46"/>
      <c r="F1615" s="27"/>
    </row>
    <row r="1616" spans="1:6" ht="28.8" x14ac:dyDescent="0.3">
      <c r="A1616" s="11"/>
      <c r="B1616" s="10" t="s">
        <v>393</v>
      </c>
      <c r="C1616" s="22"/>
      <c r="E1616" s="46"/>
      <c r="F1616" s="27"/>
    </row>
    <row r="1617" spans="1:6" x14ac:dyDescent="0.3">
      <c r="A1617" s="11"/>
      <c r="B1617" s="10"/>
      <c r="C1617" s="22"/>
      <c r="E1617" s="46"/>
      <c r="F1617" s="27"/>
    </row>
    <row r="1618" spans="1:6" ht="100.8" x14ac:dyDescent="0.3">
      <c r="A1618" s="11"/>
      <c r="B1618" s="10" t="s">
        <v>845</v>
      </c>
      <c r="C1618" s="22"/>
      <c r="E1618" s="46"/>
      <c r="F1618" s="27"/>
    </row>
    <row r="1619" spans="1:6" x14ac:dyDescent="0.3">
      <c r="A1619" s="11"/>
      <c r="B1619" s="10"/>
      <c r="C1619" s="22"/>
      <c r="E1619" s="46"/>
      <c r="F1619" s="27"/>
    </row>
    <row r="1620" spans="1:6" x14ac:dyDescent="0.3">
      <c r="A1620" s="11"/>
      <c r="B1620" s="12" t="s">
        <v>330</v>
      </c>
      <c r="C1620" s="22"/>
      <c r="E1620" s="46"/>
      <c r="F1620" s="27"/>
    </row>
    <row r="1621" spans="1:6" x14ac:dyDescent="0.3">
      <c r="A1621" s="11"/>
      <c r="B1621" s="10"/>
      <c r="C1621" s="22"/>
      <c r="E1621" s="46"/>
      <c r="F1621" s="27"/>
    </row>
    <row r="1622" spans="1:6" x14ac:dyDescent="0.3">
      <c r="A1622" s="11"/>
      <c r="B1622" s="13" t="s">
        <v>627</v>
      </c>
      <c r="C1622" s="22"/>
      <c r="E1622" s="46"/>
      <c r="F1622" s="27"/>
    </row>
    <row r="1623" spans="1:6" x14ac:dyDescent="0.3">
      <c r="A1623" s="11"/>
      <c r="B1623" s="10"/>
      <c r="C1623" s="22"/>
      <c r="E1623" s="46"/>
      <c r="F1623" s="27"/>
    </row>
    <row r="1624" spans="1:6" ht="72" x14ac:dyDescent="0.3">
      <c r="A1624" s="11"/>
      <c r="B1624" s="10" t="s">
        <v>628</v>
      </c>
      <c r="C1624" s="22"/>
      <c r="E1624" s="46"/>
      <c r="F1624" s="27"/>
    </row>
    <row r="1625" spans="1:6" x14ac:dyDescent="0.3">
      <c r="A1625" s="11"/>
      <c r="B1625" s="10"/>
      <c r="C1625" s="22"/>
      <c r="E1625" s="46"/>
      <c r="F1625" s="27"/>
    </row>
    <row r="1626" spans="1:6" x14ac:dyDescent="0.3">
      <c r="A1626" s="11"/>
      <c r="B1626" s="13" t="s">
        <v>629</v>
      </c>
      <c r="C1626" s="22"/>
      <c r="E1626" s="46"/>
      <c r="F1626" s="27"/>
    </row>
    <row r="1627" spans="1:6" x14ac:dyDescent="0.3">
      <c r="A1627" s="11"/>
      <c r="B1627" s="10"/>
      <c r="C1627" s="22"/>
      <c r="E1627" s="46"/>
      <c r="F1627" s="27"/>
    </row>
    <row r="1628" spans="1:6" ht="72" x14ac:dyDescent="0.3">
      <c r="A1628" s="11"/>
      <c r="B1628" s="10" t="s">
        <v>630</v>
      </c>
      <c r="C1628" s="22"/>
      <c r="E1628" s="46"/>
      <c r="F1628" s="27"/>
    </row>
    <row r="1629" spans="1:6" x14ac:dyDescent="0.3">
      <c r="A1629" s="11"/>
      <c r="B1629" s="10"/>
      <c r="C1629" s="22"/>
      <c r="E1629" s="46"/>
      <c r="F1629" s="27"/>
    </row>
    <row r="1630" spans="1:6" ht="57.6" x14ac:dyDescent="0.3">
      <c r="A1630" s="11"/>
      <c r="B1630" s="10" t="s">
        <v>631</v>
      </c>
      <c r="C1630" s="22"/>
      <c r="E1630" s="46"/>
      <c r="F1630" s="27"/>
    </row>
    <row r="1631" spans="1:6" x14ac:dyDescent="0.3">
      <c r="A1631" s="11"/>
      <c r="B1631" s="10"/>
      <c r="C1631" s="22"/>
      <c r="E1631" s="46"/>
      <c r="F1631" s="27"/>
    </row>
    <row r="1632" spans="1:6" x14ac:dyDescent="0.3">
      <c r="A1632" s="11"/>
      <c r="B1632" s="13" t="s">
        <v>632</v>
      </c>
      <c r="C1632" s="22"/>
      <c r="E1632" s="46"/>
      <c r="F1632" s="27"/>
    </row>
    <row r="1633" spans="1:6" x14ac:dyDescent="0.3">
      <c r="A1633" s="11"/>
      <c r="B1633" s="10"/>
      <c r="C1633" s="22"/>
      <c r="E1633" s="46"/>
      <c r="F1633" s="27"/>
    </row>
    <row r="1634" spans="1:6" ht="43.2" x14ac:dyDescent="0.3">
      <c r="A1634" s="11"/>
      <c r="B1634" s="10" t="s">
        <v>633</v>
      </c>
      <c r="C1634" s="22"/>
      <c r="E1634" s="46"/>
      <c r="F1634" s="27"/>
    </row>
    <row r="1635" spans="1:6" x14ac:dyDescent="0.3">
      <c r="A1635" s="11"/>
      <c r="B1635" s="10"/>
      <c r="C1635" s="22"/>
      <c r="E1635" s="46"/>
      <c r="F1635" s="27"/>
    </row>
    <row r="1636" spans="1:6" x14ac:dyDescent="0.3">
      <c r="A1636" s="11"/>
      <c r="B1636" s="13" t="s">
        <v>634</v>
      </c>
      <c r="C1636" s="22"/>
      <c r="E1636" s="46"/>
      <c r="F1636" s="27"/>
    </row>
    <row r="1637" spans="1:6" x14ac:dyDescent="0.3">
      <c r="A1637" s="11"/>
      <c r="B1637" s="10"/>
      <c r="C1637" s="22"/>
      <c r="E1637" s="46"/>
      <c r="F1637" s="27"/>
    </row>
    <row r="1638" spans="1:6" ht="86.4" x14ac:dyDescent="0.3">
      <c r="A1638" s="11"/>
      <c r="B1638" s="10" t="s">
        <v>635</v>
      </c>
      <c r="C1638" s="22"/>
      <c r="E1638" s="46"/>
      <c r="F1638" s="27"/>
    </row>
    <row r="1639" spans="1:6" x14ac:dyDescent="0.3">
      <c r="A1639" s="11"/>
      <c r="B1639" s="10"/>
      <c r="C1639" s="22"/>
      <c r="E1639" s="46"/>
      <c r="F1639" s="27"/>
    </row>
    <row r="1640" spans="1:6" ht="86.4" x14ac:dyDescent="0.3">
      <c r="A1640" s="11"/>
      <c r="B1640" s="10" t="s">
        <v>636</v>
      </c>
      <c r="C1640" s="22"/>
      <c r="E1640" s="46"/>
      <c r="F1640" s="27"/>
    </row>
    <row r="1641" spans="1:6" x14ac:dyDescent="0.3">
      <c r="A1641" s="11"/>
      <c r="B1641" s="10"/>
      <c r="C1641" s="22"/>
      <c r="E1641" s="46"/>
      <c r="F1641" s="27"/>
    </row>
    <row r="1642" spans="1:6" x14ac:dyDescent="0.3">
      <c r="A1642" s="11"/>
      <c r="B1642" s="13" t="s">
        <v>637</v>
      </c>
      <c r="C1642" s="22"/>
      <c r="E1642" s="46"/>
      <c r="F1642" s="27"/>
    </row>
    <row r="1643" spans="1:6" x14ac:dyDescent="0.3">
      <c r="A1643" s="11"/>
      <c r="B1643" s="10"/>
      <c r="C1643" s="22"/>
      <c r="E1643" s="46"/>
      <c r="F1643" s="27"/>
    </row>
    <row r="1644" spans="1:6" ht="43.2" x14ac:dyDescent="0.3">
      <c r="A1644" s="11"/>
      <c r="B1644" s="10" t="s">
        <v>638</v>
      </c>
      <c r="C1644" s="22"/>
      <c r="E1644" s="46"/>
      <c r="F1644" s="27"/>
    </row>
    <row r="1645" spans="1:6" x14ac:dyDescent="0.3">
      <c r="A1645" s="11"/>
      <c r="B1645" s="10"/>
      <c r="C1645" s="22"/>
      <c r="E1645" s="46"/>
      <c r="F1645" s="27"/>
    </row>
    <row r="1646" spans="1:6" x14ac:dyDescent="0.3">
      <c r="A1646" s="11"/>
      <c r="B1646" s="13" t="s">
        <v>504</v>
      </c>
      <c r="C1646" s="22"/>
      <c r="E1646" s="46"/>
      <c r="F1646" s="27"/>
    </row>
    <row r="1647" spans="1:6" x14ac:dyDescent="0.3">
      <c r="A1647" s="11"/>
      <c r="B1647" s="10"/>
      <c r="C1647" s="22"/>
      <c r="E1647" s="46"/>
      <c r="F1647" s="27"/>
    </row>
    <row r="1648" spans="1:6" ht="100.8" x14ac:dyDescent="0.3">
      <c r="A1648" s="11"/>
      <c r="B1648" s="10" t="s">
        <v>639</v>
      </c>
      <c r="C1648" s="22"/>
      <c r="E1648" s="46"/>
      <c r="F1648" s="27"/>
    </row>
    <row r="1649" spans="1:6" x14ac:dyDescent="0.3">
      <c r="A1649" s="11"/>
      <c r="B1649" s="10"/>
      <c r="C1649" s="22"/>
      <c r="E1649" s="46"/>
      <c r="F1649" s="27"/>
    </row>
    <row r="1650" spans="1:6" x14ac:dyDescent="0.3">
      <c r="A1650" s="11"/>
      <c r="B1650" s="13" t="s">
        <v>640</v>
      </c>
      <c r="C1650" s="22"/>
      <c r="E1650" s="46"/>
      <c r="F1650" s="27"/>
    </row>
    <row r="1651" spans="1:6" x14ac:dyDescent="0.3">
      <c r="A1651" s="11"/>
      <c r="B1651" s="10"/>
      <c r="C1651" s="22"/>
      <c r="E1651" s="46"/>
      <c r="F1651" s="27"/>
    </row>
    <row r="1652" spans="1:6" ht="72" x14ac:dyDescent="0.3">
      <c r="A1652" s="11"/>
      <c r="B1652" s="10" t="s">
        <v>641</v>
      </c>
      <c r="C1652" s="22"/>
      <c r="E1652" s="46"/>
      <c r="F1652" s="27"/>
    </row>
    <row r="1653" spans="1:6" x14ac:dyDescent="0.3">
      <c r="A1653" s="11"/>
      <c r="B1653" s="10"/>
      <c r="C1653" s="22"/>
      <c r="E1653" s="46"/>
      <c r="F1653" s="27"/>
    </row>
    <row r="1654" spans="1:6" ht="100.8" x14ac:dyDescent="0.3">
      <c r="A1654" s="11"/>
      <c r="B1654" s="10" t="s">
        <v>642</v>
      </c>
      <c r="C1654" s="22"/>
      <c r="E1654" s="46"/>
      <c r="F1654" s="27"/>
    </row>
    <row r="1655" spans="1:6" x14ac:dyDescent="0.3">
      <c r="A1655" s="11"/>
      <c r="B1655" s="10"/>
      <c r="C1655" s="22"/>
      <c r="E1655" s="46"/>
      <c r="F1655" s="27"/>
    </row>
    <row r="1656" spans="1:6" x14ac:dyDescent="0.3">
      <c r="A1656" s="11"/>
      <c r="B1656" s="13" t="s">
        <v>643</v>
      </c>
      <c r="C1656" s="22"/>
      <c r="E1656" s="46"/>
      <c r="F1656" s="27"/>
    </row>
    <row r="1657" spans="1:6" x14ac:dyDescent="0.3">
      <c r="A1657" s="11"/>
      <c r="B1657" s="10"/>
      <c r="C1657" s="22"/>
      <c r="E1657" s="46"/>
      <c r="F1657" s="27"/>
    </row>
    <row r="1658" spans="1:6" ht="172.8" x14ac:dyDescent="0.3">
      <c r="A1658" s="11"/>
      <c r="B1658" s="10" t="s">
        <v>644</v>
      </c>
      <c r="C1658" s="22"/>
      <c r="E1658" s="46"/>
      <c r="F1658" s="27"/>
    </row>
    <row r="1659" spans="1:6" x14ac:dyDescent="0.3">
      <c r="A1659" s="11"/>
      <c r="B1659" s="10"/>
      <c r="C1659" s="22"/>
      <c r="E1659" s="46"/>
      <c r="F1659" s="27"/>
    </row>
    <row r="1660" spans="1:6" x14ac:dyDescent="0.3">
      <c r="A1660" s="11"/>
      <c r="B1660" s="12" t="s">
        <v>645</v>
      </c>
      <c r="C1660" s="22"/>
      <c r="E1660" s="46"/>
      <c r="F1660" s="27"/>
    </row>
    <row r="1661" spans="1:6" x14ac:dyDescent="0.3">
      <c r="A1661" s="11"/>
      <c r="B1661" s="10"/>
      <c r="C1661" s="22"/>
      <c r="E1661" s="46"/>
      <c r="F1661" s="27"/>
    </row>
    <row r="1662" spans="1:6" ht="86.4" x14ac:dyDescent="0.3">
      <c r="A1662" s="11"/>
      <c r="B1662" s="14" t="s">
        <v>646</v>
      </c>
      <c r="C1662" s="22"/>
      <c r="E1662" s="46"/>
      <c r="F1662" s="27"/>
    </row>
    <row r="1663" spans="1:6" x14ac:dyDescent="0.3">
      <c r="A1663" s="11"/>
      <c r="B1663" s="10"/>
      <c r="C1663" s="22"/>
      <c r="E1663" s="46"/>
      <c r="F1663" s="27"/>
    </row>
    <row r="1664" spans="1:6" x14ac:dyDescent="0.3">
      <c r="A1664" s="11">
        <v>1</v>
      </c>
      <c r="B1664" s="10" t="s">
        <v>647</v>
      </c>
      <c r="C1664" s="22" t="s">
        <v>842</v>
      </c>
      <c r="D1664" s="33">
        <v>5</v>
      </c>
      <c r="E1664" s="46"/>
      <c r="F1664" s="27">
        <f>ROUND(D1664*E1664,2)</f>
        <v>0</v>
      </c>
    </row>
    <row r="1665" spans="1:6" x14ac:dyDescent="0.3">
      <c r="A1665" s="11"/>
      <c r="B1665" s="10"/>
      <c r="C1665" s="22"/>
      <c r="E1665" s="46"/>
      <c r="F1665" s="27"/>
    </row>
    <row r="1666" spans="1:6" x14ac:dyDescent="0.3">
      <c r="A1666" s="11">
        <v>2</v>
      </c>
      <c r="B1666" s="10" t="s">
        <v>648</v>
      </c>
      <c r="C1666" s="22" t="s">
        <v>374</v>
      </c>
      <c r="D1666" s="33">
        <v>15</v>
      </c>
      <c r="E1666" s="46"/>
      <c r="F1666" s="27">
        <f>ROUND(D1666*E1666,2)</f>
        <v>0</v>
      </c>
    </row>
    <row r="1667" spans="1:6" x14ac:dyDescent="0.3">
      <c r="A1667" s="11"/>
      <c r="B1667" s="10"/>
      <c r="C1667" s="22"/>
      <c r="E1667" s="46"/>
      <c r="F1667" s="27"/>
    </row>
    <row r="1668" spans="1:6" ht="15" thickBot="1" x14ac:dyDescent="0.35">
      <c r="A1668" s="11"/>
      <c r="B1668" s="10"/>
      <c r="C1668" s="22"/>
      <c r="E1668" s="46"/>
      <c r="F1668" s="27"/>
    </row>
    <row r="1669" spans="1:6" s="43" customFormat="1" ht="30.6" customHeight="1" thickBot="1" x14ac:dyDescent="0.35">
      <c r="A1669" s="29"/>
      <c r="B1669" s="39" t="str">
        <f>"TOTAL "&amp;B1614</f>
        <v>TOTAL TILING</v>
      </c>
      <c r="C1669" s="40"/>
      <c r="D1669" s="41"/>
      <c r="E1669" s="48"/>
      <c r="F1669" s="38">
        <f>SUM(F1614:F1668)</f>
        <v>0</v>
      </c>
    </row>
    <row r="1670" spans="1:6" x14ac:dyDescent="0.3">
      <c r="A1670" s="11"/>
      <c r="B1670" s="10"/>
      <c r="C1670" s="22"/>
      <c r="E1670" s="46"/>
      <c r="F1670" s="27"/>
    </row>
    <row r="1671" spans="1:6" x14ac:dyDescent="0.3">
      <c r="A1671" s="11"/>
      <c r="B1671" s="12" t="s">
        <v>326</v>
      </c>
      <c r="C1671" s="22"/>
      <c r="E1671" s="46"/>
      <c r="F1671" s="27"/>
    </row>
    <row r="1672" spans="1:6" x14ac:dyDescent="0.3">
      <c r="A1672" s="11"/>
      <c r="B1672" s="10"/>
      <c r="C1672" s="22"/>
      <c r="E1672" s="46"/>
      <c r="F1672" s="27"/>
    </row>
    <row r="1673" spans="1:6" x14ac:dyDescent="0.3">
      <c r="A1673" s="11"/>
      <c r="B1673" s="12" t="s">
        <v>649</v>
      </c>
      <c r="C1673" s="22"/>
      <c r="E1673" s="46"/>
      <c r="F1673" s="27"/>
    </row>
    <row r="1674" spans="1:6" x14ac:dyDescent="0.3">
      <c r="A1674" s="11"/>
      <c r="B1674" s="10"/>
      <c r="C1674" s="22"/>
      <c r="E1674" s="46"/>
      <c r="F1674" s="27"/>
    </row>
    <row r="1675" spans="1:6" x14ac:dyDescent="0.3">
      <c r="A1675" s="11"/>
      <c r="B1675" s="12" t="s">
        <v>650</v>
      </c>
      <c r="C1675" s="22"/>
      <c r="E1675" s="46"/>
      <c r="F1675" s="27"/>
    </row>
    <row r="1676" spans="1:6" x14ac:dyDescent="0.3">
      <c r="A1676" s="11"/>
      <c r="B1676" s="10"/>
      <c r="C1676" s="22"/>
      <c r="E1676" s="46"/>
      <c r="F1676" s="27"/>
    </row>
    <row r="1677" spans="1:6" ht="28.8" x14ac:dyDescent="0.3">
      <c r="A1677" s="11"/>
      <c r="B1677" s="10" t="s">
        <v>393</v>
      </c>
      <c r="C1677" s="22"/>
      <c r="E1677" s="46"/>
      <c r="F1677" s="27"/>
    </row>
    <row r="1678" spans="1:6" x14ac:dyDescent="0.3">
      <c r="A1678" s="11"/>
      <c r="B1678" s="10"/>
      <c r="C1678" s="22"/>
      <c r="E1678" s="46"/>
      <c r="F1678" s="27"/>
    </row>
    <row r="1679" spans="1:6" ht="100.8" x14ac:dyDescent="0.3">
      <c r="A1679" s="11"/>
      <c r="B1679" s="10" t="s">
        <v>845</v>
      </c>
      <c r="C1679" s="22"/>
      <c r="E1679" s="46"/>
      <c r="F1679" s="27"/>
    </row>
    <row r="1680" spans="1:6" x14ac:dyDescent="0.3">
      <c r="A1680" s="11"/>
      <c r="B1680" s="10"/>
      <c r="C1680" s="22"/>
      <c r="E1680" s="46"/>
      <c r="F1680" s="27"/>
    </row>
    <row r="1681" spans="1:6" x14ac:dyDescent="0.3">
      <c r="A1681" s="11"/>
      <c r="B1681" s="12" t="s">
        <v>651</v>
      </c>
      <c r="C1681" s="22"/>
      <c r="E1681" s="46"/>
      <c r="F1681" s="27"/>
    </row>
    <row r="1682" spans="1:6" x14ac:dyDescent="0.3">
      <c r="A1682" s="11"/>
      <c r="B1682" s="10"/>
      <c r="C1682" s="22"/>
      <c r="E1682" s="46"/>
      <c r="F1682" s="27"/>
    </row>
    <row r="1683" spans="1:6" x14ac:dyDescent="0.3">
      <c r="A1683" s="11"/>
      <c r="B1683" s="14" t="s">
        <v>652</v>
      </c>
      <c r="C1683" s="22"/>
      <c r="E1683" s="46"/>
      <c r="F1683" s="27"/>
    </row>
    <row r="1684" spans="1:6" x14ac:dyDescent="0.3">
      <c r="A1684" s="11"/>
      <c r="B1684" s="10"/>
      <c r="C1684" s="22"/>
      <c r="E1684" s="46"/>
      <c r="F1684" s="27"/>
    </row>
    <row r="1685" spans="1:6" ht="115.2" x14ac:dyDescent="0.3">
      <c r="A1685" s="11">
        <v>1</v>
      </c>
      <c r="B1685" s="10" t="s">
        <v>653</v>
      </c>
      <c r="C1685" s="22" t="s">
        <v>368</v>
      </c>
      <c r="D1685" s="33">
        <v>1</v>
      </c>
      <c r="E1685" s="46"/>
      <c r="F1685" s="27">
        <f>ROUND(D1685*E1685,2)</f>
        <v>0</v>
      </c>
    </row>
    <row r="1686" spans="1:6" x14ac:dyDescent="0.3">
      <c r="A1686" s="11"/>
      <c r="B1686" s="10"/>
      <c r="C1686" s="22"/>
      <c r="E1686" s="46"/>
      <c r="F1686" s="27"/>
    </row>
    <row r="1687" spans="1:6" x14ac:dyDescent="0.3">
      <c r="A1687" s="11"/>
      <c r="B1687" s="14" t="s">
        <v>654</v>
      </c>
      <c r="C1687" s="22"/>
      <c r="E1687" s="46"/>
      <c r="F1687" s="27"/>
    </row>
    <row r="1688" spans="1:6" x14ac:dyDescent="0.3">
      <c r="A1688" s="11"/>
      <c r="B1688" s="10"/>
      <c r="C1688" s="22"/>
      <c r="E1688" s="46"/>
      <c r="F1688" s="27"/>
    </row>
    <row r="1689" spans="1:6" ht="115.2" x14ac:dyDescent="0.3">
      <c r="A1689" s="11">
        <v>2</v>
      </c>
      <c r="B1689" s="10" t="s">
        <v>655</v>
      </c>
      <c r="C1689" s="22" t="s">
        <v>368</v>
      </c>
      <c r="D1689" s="33">
        <v>1</v>
      </c>
      <c r="E1689" s="46"/>
      <c r="F1689" s="27">
        <f>ROUND(D1689*E1689,2)</f>
        <v>0</v>
      </c>
    </row>
    <row r="1690" spans="1:6" x14ac:dyDescent="0.3">
      <c r="A1690" s="11"/>
      <c r="B1690" s="10"/>
      <c r="C1690" s="22"/>
      <c r="E1690" s="46"/>
      <c r="F1690" s="27"/>
    </row>
    <row r="1691" spans="1:6" x14ac:dyDescent="0.3">
      <c r="A1691" s="11"/>
      <c r="B1691" s="14" t="s">
        <v>656</v>
      </c>
      <c r="C1691" s="22"/>
      <c r="E1691" s="46"/>
      <c r="F1691" s="27"/>
    </row>
    <row r="1692" spans="1:6" x14ac:dyDescent="0.3">
      <c r="A1692" s="11"/>
      <c r="B1692" s="10"/>
      <c r="C1692" s="22"/>
      <c r="E1692" s="46"/>
      <c r="F1692" s="27"/>
    </row>
    <row r="1693" spans="1:6" ht="115.2" x14ac:dyDescent="0.3">
      <c r="A1693" s="11">
        <v>3</v>
      </c>
      <c r="B1693" s="10" t="s">
        <v>657</v>
      </c>
      <c r="C1693" s="22" t="s">
        <v>368</v>
      </c>
      <c r="D1693" s="33">
        <v>1</v>
      </c>
      <c r="E1693" s="46"/>
      <c r="F1693" s="27">
        <f>ROUND(D1693*E1693,2)</f>
        <v>0</v>
      </c>
    </row>
    <row r="1694" spans="1:6" x14ac:dyDescent="0.3">
      <c r="A1694" s="11"/>
      <c r="B1694" s="10"/>
      <c r="C1694" s="22"/>
      <c r="E1694" s="46"/>
      <c r="F1694" s="27"/>
    </row>
    <row r="1695" spans="1:6" x14ac:dyDescent="0.3">
      <c r="A1695" s="11"/>
      <c r="B1695" s="12" t="s">
        <v>658</v>
      </c>
      <c r="C1695" s="22"/>
      <c r="E1695" s="46"/>
      <c r="F1695" s="27"/>
    </row>
    <row r="1696" spans="1:6" x14ac:dyDescent="0.3">
      <c r="A1696" s="11"/>
      <c r="B1696" s="10"/>
      <c r="C1696" s="22"/>
      <c r="E1696" s="46"/>
      <c r="F1696" s="27"/>
    </row>
    <row r="1697" spans="1:6" ht="28.8" x14ac:dyDescent="0.3">
      <c r="A1697" s="11"/>
      <c r="B1697" s="14" t="s">
        <v>659</v>
      </c>
      <c r="C1697" s="22"/>
      <c r="E1697" s="46"/>
      <c r="F1697" s="27"/>
    </row>
    <row r="1698" spans="1:6" x14ac:dyDescent="0.3">
      <c r="A1698" s="11"/>
      <c r="B1698" s="10"/>
      <c r="C1698" s="22"/>
      <c r="E1698" s="46"/>
      <c r="F1698" s="27"/>
    </row>
    <row r="1699" spans="1:6" x14ac:dyDescent="0.3">
      <c r="A1699" s="11">
        <v>4</v>
      </c>
      <c r="B1699" s="10" t="s">
        <v>660</v>
      </c>
      <c r="C1699" s="22" t="s">
        <v>374</v>
      </c>
      <c r="D1699" s="33">
        <v>10</v>
      </c>
      <c r="E1699" s="46"/>
      <c r="F1699" s="27">
        <f>ROUND(D1699*E1699,2)</f>
        <v>0</v>
      </c>
    </row>
    <row r="1700" spans="1:6" x14ac:dyDescent="0.3">
      <c r="A1700" s="11"/>
      <c r="B1700" s="10"/>
      <c r="C1700" s="22"/>
      <c r="E1700" s="46"/>
      <c r="F1700" s="27"/>
    </row>
    <row r="1701" spans="1:6" x14ac:dyDescent="0.3">
      <c r="A1701" s="11">
        <v>5</v>
      </c>
      <c r="B1701" s="10" t="s">
        <v>661</v>
      </c>
      <c r="C1701" s="22" t="s">
        <v>374</v>
      </c>
      <c r="D1701" s="33">
        <v>10</v>
      </c>
      <c r="E1701" s="46"/>
      <c r="F1701" s="27">
        <f>ROUND(D1701*E1701,2)</f>
        <v>0</v>
      </c>
    </row>
    <row r="1702" spans="1:6" x14ac:dyDescent="0.3">
      <c r="A1702" s="11"/>
      <c r="B1702" s="10"/>
      <c r="C1702" s="22"/>
      <c r="E1702" s="46"/>
      <c r="F1702" s="27"/>
    </row>
    <row r="1703" spans="1:6" x14ac:dyDescent="0.3">
      <c r="A1703" s="11">
        <v>6</v>
      </c>
      <c r="B1703" s="10" t="s">
        <v>662</v>
      </c>
      <c r="C1703" s="22" t="s">
        <v>374</v>
      </c>
      <c r="D1703" s="33">
        <v>3</v>
      </c>
      <c r="E1703" s="46"/>
      <c r="F1703" s="27">
        <f>ROUND(D1703*E1703,2)</f>
        <v>0</v>
      </c>
    </row>
    <row r="1704" spans="1:6" x14ac:dyDescent="0.3">
      <c r="A1704" s="11"/>
      <c r="B1704" s="10"/>
      <c r="C1704" s="22"/>
      <c r="E1704" s="46"/>
      <c r="F1704" s="27"/>
    </row>
    <row r="1705" spans="1:6" x14ac:dyDescent="0.3">
      <c r="A1705" s="11"/>
      <c r="B1705" s="14" t="s">
        <v>663</v>
      </c>
      <c r="C1705" s="22"/>
      <c r="E1705" s="46"/>
      <c r="F1705" s="27"/>
    </row>
    <row r="1706" spans="1:6" x14ac:dyDescent="0.3">
      <c r="A1706" s="11"/>
      <c r="B1706" s="10"/>
      <c r="C1706" s="22"/>
      <c r="E1706" s="46"/>
      <c r="F1706" s="27"/>
    </row>
    <row r="1707" spans="1:6" x14ac:dyDescent="0.3">
      <c r="A1707" s="11">
        <v>7</v>
      </c>
      <c r="B1707" s="10" t="s">
        <v>664</v>
      </c>
      <c r="C1707" s="22" t="s">
        <v>368</v>
      </c>
      <c r="D1707" s="33">
        <v>5</v>
      </c>
      <c r="E1707" s="46"/>
      <c r="F1707" s="27">
        <f>ROUND(D1707*E1707,2)</f>
        <v>0</v>
      </c>
    </row>
    <row r="1708" spans="1:6" x14ac:dyDescent="0.3">
      <c r="A1708" s="11"/>
      <c r="B1708" s="10"/>
      <c r="C1708" s="22"/>
      <c r="E1708" s="46"/>
      <c r="F1708" s="27"/>
    </row>
    <row r="1709" spans="1:6" x14ac:dyDescent="0.3">
      <c r="A1709" s="11">
        <v>8</v>
      </c>
      <c r="B1709" s="10" t="s">
        <v>665</v>
      </c>
      <c r="C1709" s="22" t="s">
        <v>368</v>
      </c>
      <c r="D1709" s="33">
        <v>2</v>
      </c>
      <c r="E1709" s="46"/>
      <c r="F1709" s="27">
        <f>ROUND(D1709*E1709,2)</f>
        <v>0</v>
      </c>
    </row>
    <row r="1710" spans="1:6" x14ac:dyDescent="0.3">
      <c r="A1710" s="11"/>
      <c r="B1710" s="10"/>
      <c r="C1710" s="22"/>
      <c r="E1710" s="46"/>
      <c r="F1710" s="27"/>
    </row>
    <row r="1711" spans="1:6" x14ac:dyDescent="0.3">
      <c r="A1711" s="11">
        <v>9</v>
      </c>
      <c r="B1711" s="10" t="s">
        <v>666</v>
      </c>
      <c r="C1711" s="22" t="s">
        <v>368</v>
      </c>
      <c r="D1711" s="33">
        <v>2</v>
      </c>
      <c r="E1711" s="46"/>
      <c r="F1711" s="27">
        <f>ROUND(D1711*E1711,2)</f>
        <v>0</v>
      </c>
    </row>
    <row r="1712" spans="1:6" x14ac:dyDescent="0.3">
      <c r="A1712" s="11"/>
      <c r="B1712" s="10"/>
      <c r="C1712" s="22"/>
      <c r="E1712" s="46"/>
      <c r="F1712" s="27"/>
    </row>
    <row r="1713" spans="1:6" x14ac:dyDescent="0.3">
      <c r="A1713" s="11">
        <v>10</v>
      </c>
      <c r="B1713" s="10" t="s">
        <v>667</v>
      </c>
      <c r="C1713" s="22" t="s">
        <v>368</v>
      </c>
      <c r="D1713" s="33">
        <v>2</v>
      </c>
      <c r="E1713" s="46"/>
      <c r="F1713" s="27">
        <f>ROUND(D1713*E1713,2)</f>
        <v>0</v>
      </c>
    </row>
    <row r="1714" spans="1:6" x14ac:dyDescent="0.3">
      <c r="A1714" s="11"/>
      <c r="B1714" s="10"/>
      <c r="C1714" s="22"/>
      <c r="E1714" s="46"/>
      <c r="F1714" s="27"/>
    </row>
    <row r="1715" spans="1:6" x14ac:dyDescent="0.3">
      <c r="A1715" s="11">
        <v>11</v>
      </c>
      <c r="B1715" s="10" t="s">
        <v>668</v>
      </c>
      <c r="C1715" s="22" t="s">
        <v>368</v>
      </c>
      <c r="D1715" s="33">
        <v>2</v>
      </c>
      <c r="E1715" s="46"/>
      <c r="F1715" s="27">
        <f>ROUND(D1715*E1715,2)</f>
        <v>0</v>
      </c>
    </row>
    <row r="1716" spans="1:6" x14ac:dyDescent="0.3">
      <c r="A1716" s="11"/>
      <c r="B1716" s="10"/>
      <c r="C1716" s="22"/>
      <c r="E1716" s="46"/>
      <c r="F1716" s="27"/>
    </row>
    <row r="1717" spans="1:6" x14ac:dyDescent="0.3">
      <c r="A1717" s="11">
        <v>12</v>
      </c>
      <c r="B1717" s="10" t="s">
        <v>669</v>
      </c>
      <c r="C1717" s="22" t="s">
        <v>368</v>
      </c>
      <c r="D1717" s="33">
        <v>2</v>
      </c>
      <c r="E1717" s="46"/>
      <c r="F1717" s="27">
        <f>ROUND(D1717*E1717,2)</f>
        <v>0</v>
      </c>
    </row>
    <row r="1718" spans="1:6" x14ac:dyDescent="0.3">
      <c r="A1718" s="11"/>
      <c r="B1718" s="10"/>
      <c r="C1718" s="22"/>
      <c r="E1718" s="46"/>
      <c r="F1718" s="27"/>
    </row>
    <row r="1719" spans="1:6" x14ac:dyDescent="0.3">
      <c r="A1719" s="11">
        <v>13</v>
      </c>
      <c r="B1719" s="10" t="s">
        <v>670</v>
      </c>
      <c r="C1719" s="22" t="s">
        <v>368</v>
      </c>
      <c r="D1719" s="33">
        <v>2</v>
      </c>
      <c r="E1719" s="46"/>
      <c r="F1719" s="27">
        <f>ROUND(D1719*E1719,2)</f>
        <v>0</v>
      </c>
    </row>
    <row r="1720" spans="1:6" x14ac:dyDescent="0.3">
      <c r="A1720" s="11"/>
      <c r="B1720" s="10"/>
      <c r="C1720" s="22"/>
      <c r="E1720" s="46"/>
      <c r="F1720" s="27"/>
    </row>
    <row r="1721" spans="1:6" x14ac:dyDescent="0.3">
      <c r="A1721" s="11">
        <v>14</v>
      </c>
      <c r="B1721" s="10" t="s">
        <v>671</v>
      </c>
      <c r="C1721" s="22" t="s">
        <v>368</v>
      </c>
      <c r="D1721" s="33">
        <v>2</v>
      </c>
      <c r="E1721" s="46"/>
      <c r="F1721" s="27">
        <f>ROUND(D1721*E1721,2)</f>
        <v>0</v>
      </c>
    </row>
    <row r="1722" spans="1:6" x14ac:dyDescent="0.3">
      <c r="A1722" s="11"/>
      <c r="B1722" s="10"/>
      <c r="C1722" s="22"/>
      <c r="E1722" s="46"/>
      <c r="F1722" s="27"/>
    </row>
    <row r="1723" spans="1:6" x14ac:dyDescent="0.3">
      <c r="A1723" s="11">
        <v>15</v>
      </c>
      <c r="B1723" s="10" t="s">
        <v>672</v>
      </c>
      <c r="C1723" s="22" t="s">
        <v>368</v>
      </c>
      <c r="D1723" s="33">
        <v>1</v>
      </c>
      <c r="E1723" s="46"/>
      <c r="F1723" s="27">
        <f>ROUND(D1723*E1723,2)</f>
        <v>0</v>
      </c>
    </row>
    <row r="1724" spans="1:6" x14ac:dyDescent="0.3">
      <c r="A1724" s="11"/>
      <c r="B1724" s="10"/>
      <c r="C1724" s="22"/>
      <c r="E1724" s="46"/>
      <c r="F1724" s="27"/>
    </row>
    <row r="1725" spans="1:6" x14ac:dyDescent="0.3">
      <c r="A1725" s="11">
        <v>16</v>
      </c>
      <c r="B1725" s="10" t="s">
        <v>673</v>
      </c>
      <c r="C1725" s="22" t="s">
        <v>368</v>
      </c>
      <c r="D1725" s="33">
        <v>1</v>
      </c>
      <c r="E1725" s="46"/>
      <c r="F1725" s="27">
        <f>ROUND(D1725*E1725,2)</f>
        <v>0</v>
      </c>
    </row>
    <row r="1726" spans="1:6" x14ac:dyDescent="0.3">
      <c r="A1726" s="11"/>
      <c r="B1726" s="10"/>
      <c r="C1726" s="22"/>
      <c r="E1726" s="46"/>
      <c r="F1726" s="27"/>
    </row>
    <row r="1727" spans="1:6" x14ac:dyDescent="0.3">
      <c r="A1727" s="11">
        <v>17</v>
      </c>
      <c r="B1727" s="10" t="s">
        <v>674</v>
      </c>
      <c r="C1727" s="22" t="s">
        <v>368</v>
      </c>
      <c r="D1727" s="33">
        <v>1</v>
      </c>
      <c r="E1727" s="46"/>
      <c r="F1727" s="27">
        <f>ROUND(D1727*E1727,2)</f>
        <v>0</v>
      </c>
    </row>
    <row r="1728" spans="1:6" x14ac:dyDescent="0.3">
      <c r="A1728" s="11"/>
      <c r="B1728" s="10"/>
      <c r="C1728" s="22"/>
      <c r="E1728" s="46"/>
      <c r="F1728" s="27"/>
    </row>
    <row r="1729" spans="1:6" x14ac:dyDescent="0.3">
      <c r="A1729" s="11">
        <v>18</v>
      </c>
      <c r="B1729" s="10" t="s">
        <v>675</v>
      </c>
      <c r="C1729" s="22" t="s">
        <v>368</v>
      </c>
      <c r="D1729" s="33">
        <v>1</v>
      </c>
      <c r="E1729" s="46"/>
      <c r="F1729" s="27">
        <f>ROUND(D1729*E1729,2)</f>
        <v>0</v>
      </c>
    </row>
    <row r="1730" spans="1:6" x14ac:dyDescent="0.3">
      <c r="A1730" s="11"/>
      <c r="B1730" s="10"/>
      <c r="C1730" s="22"/>
      <c r="E1730" s="46"/>
      <c r="F1730" s="27"/>
    </row>
    <row r="1731" spans="1:6" x14ac:dyDescent="0.3">
      <c r="A1731" s="11"/>
      <c r="B1731" s="14" t="s">
        <v>676</v>
      </c>
      <c r="C1731" s="22"/>
      <c r="E1731" s="46"/>
      <c r="F1731" s="27"/>
    </row>
    <row r="1732" spans="1:6" x14ac:dyDescent="0.3">
      <c r="A1732" s="11"/>
      <c r="B1732" s="10"/>
      <c r="C1732" s="22"/>
      <c r="E1732" s="46"/>
      <c r="F1732" s="27"/>
    </row>
    <row r="1733" spans="1:6" x14ac:dyDescent="0.3">
      <c r="A1733" s="11"/>
      <c r="B1733" s="13" t="s">
        <v>677</v>
      </c>
      <c r="C1733" s="22"/>
      <c r="E1733" s="46"/>
      <c r="F1733" s="27"/>
    </row>
    <row r="1734" spans="1:6" x14ac:dyDescent="0.3">
      <c r="A1734" s="11"/>
      <c r="B1734" s="10"/>
      <c r="C1734" s="22"/>
      <c r="E1734" s="46"/>
      <c r="F1734" s="27"/>
    </row>
    <row r="1735" spans="1:6" ht="28.8" x14ac:dyDescent="0.3">
      <c r="A1735" s="11">
        <v>19</v>
      </c>
      <c r="B1735" s="10" t="s">
        <v>861</v>
      </c>
      <c r="C1735" s="22" t="s">
        <v>374</v>
      </c>
      <c r="D1735" s="33">
        <v>15</v>
      </c>
      <c r="E1735" s="46"/>
      <c r="F1735" s="27">
        <f>ROUND(D1735*E1735,2)</f>
        <v>0</v>
      </c>
    </row>
    <row r="1736" spans="1:6" x14ac:dyDescent="0.3">
      <c r="A1736" s="11"/>
      <c r="B1736" s="10"/>
      <c r="C1736" s="22"/>
      <c r="E1736" s="46"/>
      <c r="F1736" s="27"/>
    </row>
    <row r="1737" spans="1:6" ht="28.8" x14ac:dyDescent="0.3">
      <c r="A1737" s="11">
        <v>20</v>
      </c>
      <c r="B1737" s="10" t="s">
        <v>862</v>
      </c>
      <c r="C1737" s="22" t="s">
        <v>374</v>
      </c>
      <c r="D1737" s="33">
        <v>3</v>
      </c>
      <c r="E1737" s="46"/>
      <c r="F1737" s="27">
        <f>ROUND(D1737*E1737,2)</f>
        <v>0</v>
      </c>
    </row>
    <row r="1738" spans="1:6" x14ac:dyDescent="0.3">
      <c r="A1738" s="11"/>
      <c r="B1738" s="10"/>
      <c r="C1738" s="22"/>
      <c r="E1738" s="46"/>
      <c r="F1738" s="27"/>
    </row>
    <row r="1739" spans="1:6" x14ac:dyDescent="0.3">
      <c r="A1739" s="11"/>
      <c r="B1739" s="13" t="s">
        <v>678</v>
      </c>
      <c r="C1739" s="22"/>
      <c r="E1739" s="46"/>
      <c r="F1739" s="27"/>
    </row>
    <row r="1740" spans="1:6" x14ac:dyDescent="0.3">
      <c r="A1740" s="11"/>
      <c r="B1740" s="10"/>
      <c r="C1740" s="22"/>
      <c r="E1740" s="46"/>
      <c r="F1740" s="27"/>
    </row>
    <row r="1741" spans="1:6" x14ac:dyDescent="0.3">
      <c r="A1741" s="11">
        <v>21</v>
      </c>
      <c r="B1741" s="10" t="s">
        <v>679</v>
      </c>
      <c r="C1741" s="22" t="s">
        <v>368</v>
      </c>
      <c r="D1741" s="33">
        <v>22</v>
      </c>
      <c r="E1741" s="46"/>
      <c r="F1741" s="27">
        <f>ROUND(D1741*E1741,2)</f>
        <v>0</v>
      </c>
    </row>
    <row r="1742" spans="1:6" x14ac:dyDescent="0.3">
      <c r="A1742" s="11"/>
      <c r="B1742" s="10"/>
      <c r="C1742" s="22"/>
      <c r="E1742" s="46"/>
      <c r="F1742" s="27"/>
    </row>
    <row r="1743" spans="1:6" x14ac:dyDescent="0.3">
      <c r="A1743" s="11">
        <v>22</v>
      </c>
      <c r="B1743" s="10" t="s">
        <v>680</v>
      </c>
      <c r="C1743" s="22" t="s">
        <v>368</v>
      </c>
      <c r="D1743" s="33">
        <v>6</v>
      </c>
      <c r="E1743" s="46"/>
      <c r="F1743" s="27">
        <f>ROUND(D1743*E1743,2)</f>
        <v>0</v>
      </c>
    </row>
    <row r="1744" spans="1:6" x14ac:dyDescent="0.3">
      <c r="A1744" s="11"/>
      <c r="B1744" s="10"/>
      <c r="C1744" s="22"/>
      <c r="E1744" s="46"/>
      <c r="F1744" s="27"/>
    </row>
    <row r="1745" spans="1:6" x14ac:dyDescent="0.3">
      <c r="A1745" s="11"/>
      <c r="B1745" s="14" t="s">
        <v>681</v>
      </c>
      <c r="C1745" s="22"/>
      <c r="E1745" s="46"/>
      <c r="F1745" s="27"/>
    </row>
    <row r="1746" spans="1:6" x14ac:dyDescent="0.3">
      <c r="A1746" s="11"/>
      <c r="B1746" s="10"/>
      <c r="C1746" s="22"/>
      <c r="E1746" s="46"/>
      <c r="F1746" s="27"/>
    </row>
    <row r="1747" spans="1:6" x14ac:dyDescent="0.3">
      <c r="A1747" s="11">
        <v>23</v>
      </c>
      <c r="B1747" s="10" t="s">
        <v>682</v>
      </c>
      <c r="C1747" s="22" t="s">
        <v>368</v>
      </c>
      <c r="D1747" s="33">
        <v>5</v>
      </c>
      <c r="E1747" s="46"/>
      <c r="F1747" s="27">
        <f>ROUND(D1747*E1747,2)</f>
        <v>0</v>
      </c>
    </row>
    <row r="1748" spans="1:6" x14ac:dyDescent="0.3">
      <c r="A1748" s="11"/>
      <c r="B1748" s="10"/>
      <c r="C1748" s="22"/>
      <c r="E1748" s="46"/>
      <c r="F1748" s="27"/>
    </row>
    <row r="1749" spans="1:6" x14ac:dyDescent="0.3">
      <c r="A1749" s="11">
        <v>24</v>
      </c>
      <c r="B1749" s="10" t="s">
        <v>683</v>
      </c>
      <c r="C1749" s="22" t="s">
        <v>368</v>
      </c>
      <c r="D1749" s="33">
        <v>2</v>
      </c>
      <c r="E1749" s="46"/>
      <c r="F1749" s="27">
        <f>ROUND(D1749*E1749,2)</f>
        <v>0</v>
      </c>
    </row>
    <row r="1750" spans="1:6" x14ac:dyDescent="0.3">
      <c r="A1750" s="11"/>
      <c r="B1750" s="10"/>
      <c r="C1750" s="22"/>
      <c r="E1750" s="46"/>
      <c r="F1750" s="27"/>
    </row>
    <row r="1751" spans="1:6" ht="15" thickBot="1" x14ac:dyDescent="0.35">
      <c r="A1751" s="11"/>
      <c r="B1751" s="10"/>
      <c r="C1751" s="22"/>
      <c r="E1751" s="46"/>
      <c r="F1751" s="27"/>
    </row>
    <row r="1752" spans="1:6" s="43" customFormat="1" ht="30.6" customHeight="1" thickBot="1" x14ac:dyDescent="0.35">
      <c r="A1752" s="29"/>
      <c r="B1752" s="39" t="str">
        <f>"TOTAL "&amp;B1675</f>
        <v>TOTAL PLUMBING AND DRAINAGE (PROVISIONAL)</v>
      </c>
      <c r="C1752" s="40"/>
      <c r="D1752" s="41"/>
      <c r="E1752" s="48"/>
      <c r="F1752" s="38">
        <f>SUM(F1675:F1751)</f>
        <v>0</v>
      </c>
    </row>
    <row r="1753" spans="1:6" x14ac:dyDescent="0.3">
      <c r="A1753" s="11"/>
      <c r="B1753" s="10"/>
      <c r="C1753" s="22"/>
      <c r="E1753" s="46"/>
      <c r="F1753" s="27"/>
    </row>
    <row r="1754" spans="1:6" x14ac:dyDescent="0.3">
      <c r="A1754" s="11"/>
      <c r="B1754" s="12" t="s">
        <v>326</v>
      </c>
      <c r="C1754" s="22"/>
      <c r="E1754" s="46"/>
      <c r="F1754" s="27"/>
    </row>
    <row r="1755" spans="1:6" x14ac:dyDescent="0.3">
      <c r="A1755" s="11"/>
      <c r="B1755" s="10"/>
      <c r="C1755" s="22"/>
      <c r="E1755" s="46"/>
      <c r="F1755" s="27"/>
    </row>
    <row r="1756" spans="1:6" x14ac:dyDescent="0.3">
      <c r="A1756" s="11"/>
      <c r="B1756" s="12" t="s">
        <v>684</v>
      </c>
      <c r="C1756" s="22"/>
      <c r="E1756" s="46"/>
      <c r="F1756" s="27"/>
    </row>
    <row r="1757" spans="1:6" x14ac:dyDescent="0.3">
      <c r="A1757" s="11"/>
      <c r="B1757" s="10"/>
      <c r="C1757" s="22"/>
      <c r="E1757" s="46"/>
      <c r="F1757" s="27"/>
    </row>
    <row r="1758" spans="1:6" x14ac:dyDescent="0.3">
      <c r="A1758" s="11"/>
      <c r="B1758" s="12" t="s">
        <v>685</v>
      </c>
      <c r="C1758" s="22"/>
      <c r="E1758" s="46"/>
      <c r="F1758" s="27"/>
    </row>
    <row r="1759" spans="1:6" x14ac:dyDescent="0.3">
      <c r="A1759" s="11"/>
      <c r="B1759" s="10"/>
      <c r="C1759" s="22"/>
      <c r="E1759" s="46"/>
      <c r="F1759" s="27"/>
    </row>
    <row r="1760" spans="1:6" ht="28.8" x14ac:dyDescent="0.3">
      <c r="A1760" s="11"/>
      <c r="B1760" s="10" t="s">
        <v>393</v>
      </c>
      <c r="C1760" s="22"/>
      <c r="E1760" s="46"/>
      <c r="F1760" s="27"/>
    </row>
    <row r="1761" spans="1:6" x14ac:dyDescent="0.3">
      <c r="A1761" s="11"/>
      <c r="B1761" s="10"/>
      <c r="C1761" s="22"/>
      <c r="E1761" s="46"/>
      <c r="F1761" s="27"/>
    </row>
    <row r="1762" spans="1:6" ht="100.8" x14ac:dyDescent="0.3">
      <c r="A1762" s="11"/>
      <c r="B1762" s="10" t="s">
        <v>845</v>
      </c>
      <c r="C1762" s="22"/>
      <c r="E1762" s="46"/>
      <c r="F1762" s="27"/>
    </row>
    <row r="1763" spans="1:6" x14ac:dyDescent="0.3">
      <c r="A1763" s="11"/>
      <c r="B1763" s="10"/>
      <c r="C1763" s="22"/>
      <c r="E1763" s="46"/>
      <c r="F1763" s="27"/>
    </row>
    <row r="1764" spans="1:6" x14ac:dyDescent="0.3">
      <c r="A1764" s="11"/>
      <c r="B1764" s="12" t="s">
        <v>686</v>
      </c>
      <c r="C1764" s="22"/>
      <c r="E1764" s="46"/>
      <c r="F1764" s="27"/>
    </row>
    <row r="1765" spans="1:6" x14ac:dyDescent="0.3">
      <c r="A1765" s="11"/>
      <c r="B1765" s="10"/>
      <c r="C1765" s="22"/>
      <c r="E1765" s="46"/>
      <c r="F1765" s="27"/>
    </row>
    <row r="1766" spans="1:6" ht="43.2" x14ac:dyDescent="0.3">
      <c r="A1766" s="11"/>
      <c r="B1766" s="14" t="s">
        <v>687</v>
      </c>
      <c r="C1766" s="22"/>
      <c r="E1766" s="46"/>
      <c r="F1766" s="27"/>
    </row>
    <row r="1767" spans="1:6" x14ac:dyDescent="0.3">
      <c r="A1767" s="11"/>
      <c r="B1767" s="10"/>
      <c r="C1767" s="22"/>
      <c r="E1767" s="46"/>
      <c r="F1767" s="27"/>
    </row>
    <row r="1768" spans="1:6" x14ac:dyDescent="0.3">
      <c r="A1768" s="11">
        <v>1</v>
      </c>
      <c r="B1768" s="10" t="s">
        <v>688</v>
      </c>
      <c r="C1768" s="22" t="s">
        <v>368</v>
      </c>
      <c r="D1768" s="33">
        <v>1</v>
      </c>
      <c r="E1768" s="46"/>
      <c r="F1768" s="27">
        <f>ROUND(D1768*E1768,2)</f>
        <v>0</v>
      </c>
    </row>
    <row r="1769" spans="1:6" x14ac:dyDescent="0.3">
      <c r="A1769" s="11"/>
      <c r="B1769" s="10"/>
      <c r="C1769" s="22"/>
      <c r="E1769" s="46"/>
      <c r="F1769" s="27"/>
    </row>
    <row r="1770" spans="1:6" ht="15" thickBot="1" x14ac:dyDescent="0.35">
      <c r="A1770" s="11"/>
      <c r="B1770" s="10"/>
      <c r="C1770" s="22"/>
      <c r="E1770" s="46"/>
      <c r="F1770" s="27"/>
    </row>
    <row r="1771" spans="1:6" s="43" customFormat="1" ht="30.6" customHeight="1" thickBot="1" x14ac:dyDescent="0.35">
      <c r="A1771" s="29"/>
      <c r="B1771" s="39" t="str">
        <f>"TOTAL "&amp;B1758</f>
        <v>TOTAL GLAZING</v>
      </c>
      <c r="C1771" s="40"/>
      <c r="D1771" s="41"/>
      <c r="E1771" s="48"/>
      <c r="F1771" s="38">
        <f>SUM(F1758:F1770)</f>
        <v>0</v>
      </c>
    </row>
    <row r="1772" spans="1:6" x14ac:dyDescent="0.3">
      <c r="A1772" s="11"/>
      <c r="B1772" s="10"/>
      <c r="C1772" s="22"/>
      <c r="E1772" s="46"/>
      <c r="F1772" s="27"/>
    </row>
    <row r="1773" spans="1:6" x14ac:dyDescent="0.3">
      <c r="A1773" s="11"/>
      <c r="B1773" s="12" t="s">
        <v>326</v>
      </c>
      <c r="C1773" s="22"/>
      <c r="E1773" s="46"/>
      <c r="F1773" s="27"/>
    </row>
    <row r="1774" spans="1:6" x14ac:dyDescent="0.3">
      <c r="A1774" s="11"/>
      <c r="B1774" s="10"/>
      <c r="C1774" s="22"/>
      <c r="E1774" s="46"/>
      <c r="F1774" s="27"/>
    </row>
    <row r="1775" spans="1:6" x14ac:dyDescent="0.3">
      <c r="A1775" s="11"/>
      <c r="B1775" s="12" t="s">
        <v>689</v>
      </c>
      <c r="C1775" s="22"/>
      <c r="E1775" s="46"/>
      <c r="F1775" s="27"/>
    </row>
    <row r="1776" spans="1:6" x14ac:dyDescent="0.3">
      <c r="A1776" s="11"/>
      <c r="B1776" s="10"/>
      <c r="C1776" s="22"/>
      <c r="E1776" s="46"/>
      <c r="F1776" s="27"/>
    </row>
    <row r="1777" spans="1:6" x14ac:dyDescent="0.3">
      <c r="A1777" s="11"/>
      <c r="B1777" s="12" t="s">
        <v>346</v>
      </c>
      <c r="C1777" s="22"/>
      <c r="E1777" s="46"/>
      <c r="F1777" s="27"/>
    </row>
    <row r="1778" spans="1:6" x14ac:dyDescent="0.3">
      <c r="A1778" s="11"/>
      <c r="B1778" s="10"/>
      <c r="C1778" s="22"/>
      <c r="E1778" s="46"/>
      <c r="F1778" s="27"/>
    </row>
    <row r="1779" spans="1:6" ht="28.8" x14ac:dyDescent="0.3">
      <c r="A1779" s="11"/>
      <c r="B1779" s="10" t="s">
        <v>393</v>
      </c>
      <c r="C1779" s="22"/>
      <c r="E1779" s="46"/>
      <c r="F1779" s="27"/>
    </row>
    <row r="1780" spans="1:6" x14ac:dyDescent="0.3">
      <c r="A1780" s="11"/>
      <c r="B1780" s="10"/>
      <c r="C1780" s="22"/>
      <c r="E1780" s="46"/>
      <c r="F1780" s="27"/>
    </row>
    <row r="1781" spans="1:6" ht="100.8" x14ac:dyDescent="0.3">
      <c r="A1781" s="11"/>
      <c r="B1781" s="10" t="s">
        <v>845</v>
      </c>
      <c r="C1781" s="22"/>
      <c r="E1781" s="46"/>
      <c r="F1781" s="27"/>
    </row>
    <row r="1782" spans="1:6" x14ac:dyDescent="0.3">
      <c r="A1782" s="11"/>
      <c r="B1782" s="10"/>
      <c r="C1782" s="22"/>
      <c r="E1782" s="46"/>
      <c r="F1782" s="27"/>
    </row>
    <row r="1783" spans="1:6" x14ac:dyDescent="0.3">
      <c r="A1783" s="11"/>
      <c r="B1783" s="12" t="s">
        <v>690</v>
      </c>
      <c r="C1783" s="22"/>
      <c r="E1783" s="46"/>
      <c r="F1783" s="27"/>
    </row>
    <row r="1784" spans="1:6" x14ac:dyDescent="0.3">
      <c r="A1784" s="11"/>
      <c r="B1784" s="10"/>
      <c r="C1784" s="22"/>
      <c r="E1784" s="46"/>
      <c r="F1784" s="27"/>
    </row>
    <row r="1785" spans="1:6" x14ac:dyDescent="0.3">
      <c r="A1785" s="11"/>
      <c r="B1785" s="12" t="s">
        <v>691</v>
      </c>
      <c r="C1785" s="22"/>
      <c r="E1785" s="46"/>
      <c r="F1785" s="27"/>
    </row>
    <row r="1786" spans="1:6" x14ac:dyDescent="0.3">
      <c r="A1786" s="11"/>
      <c r="B1786" s="10"/>
      <c r="C1786" s="22"/>
      <c r="E1786" s="46"/>
      <c r="F1786" s="27"/>
    </row>
    <row r="1787" spans="1:6" ht="172.8" x14ac:dyDescent="0.3">
      <c r="A1787" s="11"/>
      <c r="B1787" s="14" t="s">
        <v>692</v>
      </c>
      <c r="C1787" s="22"/>
      <c r="E1787" s="46"/>
      <c r="F1787" s="27"/>
    </row>
    <row r="1788" spans="1:6" x14ac:dyDescent="0.3">
      <c r="A1788" s="11"/>
      <c r="B1788" s="10"/>
      <c r="C1788" s="22"/>
      <c r="E1788" s="46"/>
      <c r="F1788" s="27"/>
    </row>
    <row r="1789" spans="1:6" x14ac:dyDescent="0.3">
      <c r="A1789" s="11">
        <v>1</v>
      </c>
      <c r="B1789" s="10" t="s">
        <v>693</v>
      </c>
      <c r="C1789" s="22" t="s">
        <v>842</v>
      </c>
      <c r="D1789" s="33">
        <v>184</v>
      </c>
      <c r="E1789" s="46"/>
      <c r="F1789" s="27">
        <f>ROUND(D1789*E1789,2)</f>
        <v>0</v>
      </c>
    </row>
    <row r="1790" spans="1:6" x14ac:dyDescent="0.3">
      <c r="A1790" s="11"/>
      <c r="B1790" s="10"/>
      <c r="C1790" s="22"/>
      <c r="E1790" s="46"/>
      <c r="F1790" s="27"/>
    </row>
    <row r="1791" spans="1:6" x14ac:dyDescent="0.3">
      <c r="A1791" s="11">
        <v>2</v>
      </c>
      <c r="B1791" s="10" t="s">
        <v>694</v>
      </c>
      <c r="C1791" s="22" t="s">
        <v>842</v>
      </c>
      <c r="D1791" s="33">
        <v>25</v>
      </c>
      <c r="E1791" s="46"/>
      <c r="F1791" s="27">
        <f>ROUND(D1791*E1791,2)</f>
        <v>0</v>
      </c>
    </row>
    <row r="1792" spans="1:6" x14ac:dyDescent="0.3">
      <c r="A1792" s="11"/>
      <c r="B1792" s="10"/>
      <c r="C1792" s="22"/>
      <c r="E1792" s="46"/>
      <c r="F1792" s="27"/>
    </row>
    <row r="1793" spans="1:6" x14ac:dyDescent="0.3">
      <c r="A1793" s="11"/>
      <c r="B1793" s="12" t="s">
        <v>695</v>
      </c>
      <c r="C1793" s="22"/>
      <c r="E1793" s="46"/>
      <c r="F1793" s="27"/>
    </row>
    <row r="1794" spans="1:6" x14ac:dyDescent="0.3">
      <c r="A1794" s="11"/>
      <c r="B1794" s="10"/>
      <c r="C1794" s="22"/>
      <c r="E1794" s="46"/>
      <c r="F1794" s="27"/>
    </row>
    <row r="1795" spans="1:6" ht="28.8" x14ac:dyDescent="0.3">
      <c r="A1795" s="11"/>
      <c r="B1795" s="14" t="s">
        <v>696</v>
      </c>
      <c r="C1795" s="22"/>
      <c r="E1795" s="46"/>
      <c r="F1795" s="27"/>
    </row>
    <row r="1796" spans="1:6" x14ac:dyDescent="0.3">
      <c r="A1796" s="11"/>
      <c r="B1796" s="10"/>
      <c r="C1796" s="22"/>
      <c r="E1796" s="46"/>
      <c r="F1796" s="27"/>
    </row>
    <row r="1797" spans="1:6" x14ac:dyDescent="0.3">
      <c r="A1797" s="11">
        <v>3</v>
      </c>
      <c r="B1797" s="10" t="s">
        <v>697</v>
      </c>
      <c r="C1797" s="22" t="s">
        <v>842</v>
      </c>
      <c r="D1797" s="33">
        <v>5</v>
      </c>
      <c r="E1797" s="46"/>
      <c r="F1797" s="27">
        <f>ROUND(D1797*E1797,2)</f>
        <v>0</v>
      </c>
    </row>
    <row r="1798" spans="1:6" x14ac:dyDescent="0.3">
      <c r="A1798" s="11"/>
      <c r="B1798" s="10"/>
      <c r="C1798" s="22"/>
      <c r="E1798" s="46"/>
      <c r="F1798" s="27"/>
    </row>
    <row r="1799" spans="1:6" x14ac:dyDescent="0.3">
      <c r="A1799" s="11"/>
      <c r="B1799" s="12" t="s">
        <v>698</v>
      </c>
      <c r="C1799" s="22"/>
      <c r="E1799" s="46"/>
      <c r="F1799" s="27"/>
    </row>
    <row r="1800" spans="1:6" x14ac:dyDescent="0.3">
      <c r="A1800" s="11"/>
      <c r="B1800" s="10"/>
      <c r="C1800" s="22"/>
      <c r="E1800" s="46"/>
      <c r="F1800" s="27"/>
    </row>
    <row r="1801" spans="1:6" ht="57.6" x14ac:dyDescent="0.3">
      <c r="A1801" s="11"/>
      <c r="B1801" s="14" t="s">
        <v>699</v>
      </c>
      <c r="C1801" s="22"/>
      <c r="E1801" s="46"/>
      <c r="F1801" s="27"/>
    </row>
    <row r="1802" spans="1:6" x14ac:dyDescent="0.3">
      <c r="A1802" s="11"/>
      <c r="B1802" s="10"/>
      <c r="C1802" s="22"/>
      <c r="E1802" s="46"/>
      <c r="F1802" s="27"/>
    </row>
    <row r="1803" spans="1:6" x14ac:dyDescent="0.3">
      <c r="A1803" s="11">
        <v>4</v>
      </c>
      <c r="B1803" s="10" t="s">
        <v>700</v>
      </c>
      <c r="C1803" s="22" t="s">
        <v>842</v>
      </c>
      <c r="D1803" s="33">
        <v>14</v>
      </c>
      <c r="E1803" s="46"/>
      <c r="F1803" s="27">
        <f>ROUND(D1803*E1803,2)</f>
        <v>0</v>
      </c>
    </row>
    <row r="1804" spans="1:6" x14ac:dyDescent="0.3">
      <c r="A1804" s="11"/>
      <c r="B1804" s="10"/>
      <c r="C1804" s="22"/>
      <c r="E1804" s="46"/>
      <c r="F1804" s="27"/>
    </row>
    <row r="1805" spans="1:6" x14ac:dyDescent="0.3">
      <c r="A1805" s="11">
        <v>5</v>
      </c>
      <c r="B1805" s="10" t="s">
        <v>701</v>
      </c>
      <c r="C1805" s="22" t="s">
        <v>374</v>
      </c>
      <c r="D1805" s="33">
        <v>82</v>
      </c>
      <c r="E1805" s="46"/>
      <c r="F1805" s="27">
        <f>ROUND(D1805*E1805,2)</f>
        <v>0</v>
      </c>
    </row>
    <row r="1806" spans="1:6" x14ac:dyDescent="0.3">
      <c r="A1806" s="11"/>
      <c r="B1806" s="10"/>
      <c r="C1806" s="22"/>
      <c r="E1806" s="46"/>
      <c r="F1806" s="27"/>
    </row>
    <row r="1807" spans="1:6" ht="15" thickBot="1" x14ac:dyDescent="0.35">
      <c r="A1807" s="11"/>
      <c r="B1807" s="10"/>
      <c r="C1807" s="22"/>
      <c r="E1807" s="46"/>
      <c r="F1807" s="27"/>
    </row>
    <row r="1808" spans="1:6" s="43" customFormat="1" ht="30.6" customHeight="1" thickBot="1" x14ac:dyDescent="0.35">
      <c r="A1808" s="29"/>
      <c r="B1808" s="39" t="str">
        <f>"TOTAL "&amp;B1777</f>
        <v>TOTAL PAINTWORK</v>
      </c>
      <c r="C1808" s="40"/>
      <c r="D1808" s="41"/>
      <c r="E1808" s="48"/>
      <c r="F1808" s="38">
        <f>SUM(F1777:F1807)</f>
        <v>0</v>
      </c>
    </row>
    <row r="1809" spans="1:6" x14ac:dyDescent="0.3">
      <c r="A1809" s="11"/>
      <c r="B1809" s="10"/>
      <c r="C1809" s="22"/>
      <c r="E1809" s="46"/>
      <c r="F1809" s="27"/>
    </row>
    <row r="1810" spans="1:6" x14ac:dyDescent="0.3">
      <c r="A1810" s="11"/>
      <c r="B1810" s="10"/>
      <c r="C1810" s="22"/>
      <c r="E1810" s="46"/>
      <c r="F1810" s="27"/>
    </row>
    <row r="1811" spans="1:6" x14ac:dyDescent="0.3">
      <c r="A1811" s="11"/>
      <c r="B1811" s="44" t="s">
        <v>865</v>
      </c>
      <c r="C1811" s="22"/>
      <c r="E1811" s="46"/>
      <c r="F1811" s="27"/>
    </row>
    <row r="1812" spans="1:6" x14ac:dyDescent="0.3">
      <c r="A1812" s="11"/>
      <c r="B1812" s="10"/>
      <c r="C1812" s="22"/>
      <c r="E1812" s="46"/>
      <c r="F1812" s="27"/>
    </row>
    <row r="1813" spans="1:6" x14ac:dyDescent="0.3">
      <c r="A1813" s="11">
        <v>1</v>
      </c>
      <c r="B1813" s="10" t="s">
        <v>702</v>
      </c>
      <c r="C1813" s="23" t="s">
        <v>703</v>
      </c>
      <c r="D1813" s="33">
        <v>59</v>
      </c>
      <c r="E1813" s="46"/>
      <c r="F1813" s="27">
        <f>+F1006</f>
        <v>0</v>
      </c>
    </row>
    <row r="1814" spans="1:6" x14ac:dyDescent="0.3">
      <c r="A1814" s="11"/>
      <c r="B1814" s="10"/>
      <c r="C1814" s="22"/>
      <c r="E1814" s="46"/>
      <c r="F1814" s="27"/>
    </row>
    <row r="1815" spans="1:6" x14ac:dyDescent="0.3">
      <c r="A1815" s="11">
        <v>2</v>
      </c>
      <c r="B1815" s="10" t="s">
        <v>704</v>
      </c>
      <c r="C1815" s="23" t="s">
        <v>703</v>
      </c>
      <c r="D1815" s="33">
        <v>62</v>
      </c>
      <c r="E1815" s="46"/>
      <c r="F1815" s="27">
        <f>+F1077</f>
        <v>0</v>
      </c>
    </row>
    <row r="1816" spans="1:6" x14ac:dyDescent="0.3">
      <c r="A1816" s="11"/>
      <c r="B1816" s="10"/>
      <c r="C1816" s="22"/>
      <c r="E1816" s="46"/>
      <c r="F1816" s="27"/>
    </row>
    <row r="1817" spans="1:6" x14ac:dyDescent="0.3">
      <c r="A1817" s="11">
        <v>3</v>
      </c>
      <c r="B1817" s="10" t="s">
        <v>705</v>
      </c>
      <c r="C1817" s="23" t="s">
        <v>703</v>
      </c>
      <c r="D1817" s="33">
        <v>67</v>
      </c>
      <c r="E1817" s="46"/>
      <c r="F1817" s="27">
        <f>+F1172</f>
        <v>0</v>
      </c>
    </row>
    <row r="1818" spans="1:6" x14ac:dyDescent="0.3">
      <c r="A1818" s="11"/>
      <c r="B1818" s="10"/>
      <c r="C1818" s="22"/>
      <c r="E1818" s="46"/>
      <c r="F1818" s="27"/>
    </row>
    <row r="1819" spans="1:6" x14ac:dyDescent="0.3">
      <c r="A1819" s="11">
        <v>4</v>
      </c>
      <c r="B1819" s="10" t="s">
        <v>706</v>
      </c>
      <c r="C1819" s="23" t="s">
        <v>703</v>
      </c>
      <c r="D1819" s="33">
        <v>70</v>
      </c>
      <c r="E1819" s="46"/>
      <c r="F1819" s="27">
        <f>+F1225</f>
        <v>0</v>
      </c>
    </row>
    <row r="1820" spans="1:6" x14ac:dyDescent="0.3">
      <c r="A1820" s="11"/>
      <c r="B1820" s="10"/>
      <c r="C1820" s="22"/>
      <c r="E1820" s="46"/>
      <c r="F1820" s="27"/>
    </row>
    <row r="1821" spans="1:6" x14ac:dyDescent="0.3">
      <c r="A1821" s="11">
        <v>5</v>
      </c>
      <c r="B1821" s="10" t="s">
        <v>707</v>
      </c>
      <c r="C1821" s="23" t="s">
        <v>703</v>
      </c>
      <c r="D1821" s="33">
        <v>72</v>
      </c>
      <c r="E1821" s="46"/>
      <c r="F1821" s="27">
        <f>+F1256</f>
        <v>0</v>
      </c>
    </row>
    <row r="1822" spans="1:6" x14ac:dyDescent="0.3">
      <c r="A1822" s="11"/>
      <c r="B1822" s="10"/>
      <c r="C1822" s="22"/>
      <c r="E1822" s="46"/>
      <c r="F1822" s="27"/>
    </row>
    <row r="1823" spans="1:6" x14ac:dyDescent="0.3">
      <c r="A1823" s="11">
        <v>6</v>
      </c>
      <c r="B1823" s="10" t="s">
        <v>708</v>
      </c>
      <c r="C1823" s="23" t="s">
        <v>703</v>
      </c>
      <c r="D1823" s="33">
        <v>76</v>
      </c>
      <c r="E1823" s="46"/>
      <c r="F1823" s="27">
        <f>+F1329</f>
        <v>0</v>
      </c>
    </row>
    <row r="1824" spans="1:6" x14ac:dyDescent="0.3">
      <c r="A1824" s="11"/>
      <c r="B1824" s="10"/>
      <c r="C1824" s="22"/>
      <c r="E1824" s="46"/>
      <c r="F1824" s="27"/>
    </row>
    <row r="1825" spans="1:6" x14ac:dyDescent="0.3">
      <c r="A1825" s="11">
        <v>7</v>
      </c>
      <c r="B1825" s="10" t="s">
        <v>709</v>
      </c>
      <c r="C1825" s="23" t="s">
        <v>703</v>
      </c>
      <c r="D1825" s="33">
        <v>80</v>
      </c>
      <c r="E1825" s="46"/>
      <c r="F1825" s="27">
        <f>+F1390</f>
        <v>0</v>
      </c>
    </row>
    <row r="1826" spans="1:6" x14ac:dyDescent="0.3">
      <c r="A1826" s="11"/>
      <c r="B1826" s="10"/>
      <c r="C1826" s="22"/>
      <c r="E1826" s="46"/>
      <c r="F1826" s="27"/>
    </row>
    <row r="1827" spans="1:6" x14ac:dyDescent="0.3">
      <c r="A1827" s="11">
        <v>8</v>
      </c>
      <c r="B1827" s="10" t="s">
        <v>710</v>
      </c>
      <c r="C1827" s="23" t="s">
        <v>703</v>
      </c>
      <c r="D1827" s="33">
        <v>82</v>
      </c>
      <c r="E1827" s="46"/>
      <c r="F1827" s="27">
        <f>+F1417</f>
        <v>0</v>
      </c>
    </row>
    <row r="1828" spans="1:6" x14ac:dyDescent="0.3">
      <c r="A1828" s="11"/>
      <c r="B1828" s="10"/>
      <c r="C1828" s="22"/>
      <c r="E1828" s="46"/>
      <c r="F1828" s="27"/>
    </row>
    <row r="1829" spans="1:6" x14ac:dyDescent="0.3">
      <c r="A1829" s="11">
        <v>9</v>
      </c>
      <c r="B1829" s="10" t="s">
        <v>711</v>
      </c>
      <c r="C1829" s="23" t="s">
        <v>703</v>
      </c>
      <c r="D1829" s="33">
        <v>87</v>
      </c>
      <c r="E1829" s="46"/>
      <c r="F1829" s="27">
        <f>+F1490</f>
        <v>0</v>
      </c>
    </row>
    <row r="1830" spans="1:6" x14ac:dyDescent="0.3">
      <c r="A1830" s="11"/>
      <c r="B1830" s="10"/>
      <c r="C1830" s="22"/>
      <c r="E1830" s="46"/>
      <c r="F1830" s="27"/>
    </row>
    <row r="1831" spans="1:6" x14ac:dyDescent="0.3">
      <c r="A1831" s="11">
        <v>10</v>
      </c>
      <c r="B1831" s="10" t="s">
        <v>712</v>
      </c>
      <c r="C1831" s="23" t="s">
        <v>703</v>
      </c>
      <c r="D1831" s="33">
        <v>89</v>
      </c>
      <c r="E1831" s="46"/>
      <c r="F1831" s="27">
        <f>+F1537</f>
        <v>0</v>
      </c>
    </row>
    <row r="1832" spans="1:6" x14ac:dyDescent="0.3">
      <c r="A1832" s="11"/>
      <c r="B1832" s="10"/>
      <c r="C1832" s="22"/>
      <c r="E1832" s="46"/>
      <c r="F1832" s="27"/>
    </row>
    <row r="1833" spans="1:6" x14ac:dyDescent="0.3">
      <c r="A1833" s="11">
        <v>11</v>
      </c>
      <c r="B1833" s="10" t="s">
        <v>713</v>
      </c>
      <c r="C1833" s="23" t="s">
        <v>703</v>
      </c>
      <c r="D1833" s="33">
        <v>93</v>
      </c>
      <c r="E1833" s="46"/>
      <c r="F1833" s="27">
        <f>+F1608</f>
        <v>0</v>
      </c>
    </row>
    <row r="1834" spans="1:6" x14ac:dyDescent="0.3">
      <c r="A1834" s="11"/>
      <c r="B1834" s="10"/>
      <c r="C1834" s="22"/>
      <c r="E1834" s="46"/>
      <c r="F1834" s="27"/>
    </row>
    <row r="1835" spans="1:6" x14ac:dyDescent="0.3">
      <c r="A1835" s="11">
        <v>12</v>
      </c>
      <c r="B1835" s="10" t="s">
        <v>714</v>
      </c>
      <c r="C1835" s="23" t="s">
        <v>703</v>
      </c>
      <c r="D1835" s="33">
        <v>98</v>
      </c>
      <c r="E1835" s="46"/>
      <c r="F1835" s="27">
        <f>+F1669</f>
        <v>0</v>
      </c>
    </row>
    <row r="1836" spans="1:6" x14ac:dyDescent="0.3">
      <c r="A1836" s="11"/>
      <c r="B1836" s="10"/>
      <c r="C1836" s="22"/>
      <c r="E1836" s="46"/>
      <c r="F1836" s="27"/>
    </row>
    <row r="1837" spans="1:6" x14ac:dyDescent="0.3">
      <c r="A1837" s="11">
        <v>13</v>
      </c>
      <c r="B1837" s="10" t="s">
        <v>715</v>
      </c>
      <c r="C1837" s="23" t="s">
        <v>703</v>
      </c>
      <c r="D1837" s="33">
        <v>101</v>
      </c>
      <c r="E1837" s="46"/>
      <c r="F1837" s="27">
        <f>+F1752</f>
        <v>0</v>
      </c>
    </row>
    <row r="1838" spans="1:6" x14ac:dyDescent="0.3">
      <c r="A1838" s="11"/>
      <c r="B1838" s="10"/>
      <c r="C1838" s="22"/>
      <c r="E1838" s="46"/>
      <c r="F1838" s="27"/>
    </row>
    <row r="1839" spans="1:6" x14ac:dyDescent="0.3">
      <c r="A1839" s="11">
        <v>14</v>
      </c>
      <c r="B1839" s="10" t="s">
        <v>716</v>
      </c>
      <c r="C1839" s="23" t="s">
        <v>703</v>
      </c>
      <c r="D1839" s="33">
        <v>102</v>
      </c>
      <c r="E1839" s="46"/>
      <c r="F1839" s="27">
        <f>+F1771</f>
        <v>0</v>
      </c>
    </row>
    <row r="1840" spans="1:6" x14ac:dyDescent="0.3">
      <c r="A1840" s="11"/>
      <c r="B1840" s="10"/>
      <c r="C1840" s="22"/>
      <c r="E1840" s="46"/>
      <c r="F1840" s="27"/>
    </row>
    <row r="1841" spans="1:6" x14ac:dyDescent="0.3">
      <c r="A1841" s="11">
        <v>15</v>
      </c>
      <c r="B1841" s="10" t="s">
        <v>717</v>
      </c>
      <c r="C1841" s="23" t="s">
        <v>703</v>
      </c>
      <c r="D1841" s="33">
        <v>104</v>
      </c>
      <c r="E1841" s="46"/>
      <c r="F1841" s="27">
        <f>+F1808</f>
        <v>0</v>
      </c>
    </row>
    <row r="1842" spans="1:6" x14ac:dyDescent="0.3">
      <c r="A1842" s="11"/>
      <c r="B1842" s="10"/>
      <c r="C1842" s="22"/>
      <c r="E1842" s="46"/>
      <c r="F1842" s="27"/>
    </row>
    <row r="1843" spans="1:6" ht="15" thickBot="1" x14ac:dyDescent="0.35">
      <c r="A1843" s="11"/>
      <c r="B1843" s="10"/>
      <c r="C1843" s="22"/>
      <c r="E1843" s="46"/>
      <c r="F1843" s="27"/>
    </row>
    <row r="1844" spans="1:6" s="43" customFormat="1" ht="30.6" customHeight="1" thickBot="1" x14ac:dyDescent="0.35">
      <c r="A1844" s="29"/>
      <c r="B1844" s="39" t="str">
        <f>"TOTAL "&amp;B1811</f>
        <v>TOTAL BUILDERS WORK SUMMARY</v>
      </c>
      <c r="C1844" s="40"/>
      <c r="D1844" s="41"/>
      <c r="E1844" s="48"/>
      <c r="F1844" s="38">
        <f>SUM(F1811:F1843)</f>
        <v>0</v>
      </c>
    </row>
    <row r="1845" spans="1:6" x14ac:dyDescent="0.3">
      <c r="A1845" s="11"/>
      <c r="B1845" s="10"/>
      <c r="C1845" s="22"/>
      <c r="E1845" s="46"/>
      <c r="F1845" s="27"/>
    </row>
    <row r="1846" spans="1:6" x14ac:dyDescent="0.3">
      <c r="A1846" s="11"/>
      <c r="B1846" s="12" t="s">
        <v>718</v>
      </c>
      <c r="C1846" s="22"/>
      <c r="E1846" s="46"/>
      <c r="F1846" s="27"/>
    </row>
    <row r="1847" spans="1:6" x14ac:dyDescent="0.3">
      <c r="A1847" s="11"/>
      <c r="B1847" s="10"/>
      <c r="C1847" s="22"/>
      <c r="E1847" s="46"/>
      <c r="F1847" s="27"/>
    </row>
    <row r="1848" spans="1:6" x14ac:dyDescent="0.3">
      <c r="A1848" s="11"/>
      <c r="B1848" s="12" t="s">
        <v>9</v>
      </c>
      <c r="C1848" s="22"/>
      <c r="E1848" s="46"/>
      <c r="F1848" s="27"/>
    </row>
    <row r="1849" spans="1:6" x14ac:dyDescent="0.3">
      <c r="A1849" s="11"/>
      <c r="B1849" s="10"/>
      <c r="C1849" s="22"/>
      <c r="E1849" s="46"/>
      <c r="F1849" s="27"/>
    </row>
    <row r="1850" spans="1:6" x14ac:dyDescent="0.3">
      <c r="A1850" s="11"/>
      <c r="B1850" s="12" t="s">
        <v>719</v>
      </c>
      <c r="C1850" s="22"/>
      <c r="E1850" s="46"/>
      <c r="F1850" s="27"/>
    </row>
    <row r="1851" spans="1:6" x14ac:dyDescent="0.3">
      <c r="A1851" s="11"/>
      <c r="B1851" s="10"/>
      <c r="C1851" s="22"/>
      <c r="E1851" s="46"/>
      <c r="F1851" s="27"/>
    </row>
    <row r="1852" spans="1:6" ht="28.8" x14ac:dyDescent="0.3">
      <c r="A1852" s="11"/>
      <c r="B1852" s="10" t="s">
        <v>720</v>
      </c>
      <c r="C1852" s="22"/>
      <c r="E1852" s="46"/>
      <c r="F1852" s="27"/>
    </row>
    <row r="1853" spans="1:6" x14ac:dyDescent="0.3">
      <c r="A1853" s="11"/>
      <c r="B1853" s="10"/>
      <c r="C1853" s="22"/>
      <c r="E1853" s="46"/>
      <c r="F1853" s="27"/>
    </row>
    <row r="1854" spans="1:6" ht="100.8" x14ac:dyDescent="0.3">
      <c r="A1854" s="11"/>
      <c r="B1854" s="10" t="s">
        <v>845</v>
      </c>
      <c r="C1854" s="22"/>
      <c r="E1854" s="46"/>
      <c r="F1854" s="27"/>
    </row>
    <row r="1855" spans="1:6" x14ac:dyDescent="0.3">
      <c r="A1855" s="11"/>
      <c r="B1855" s="10"/>
      <c r="C1855" s="22"/>
      <c r="E1855" s="46"/>
      <c r="F1855" s="27"/>
    </row>
    <row r="1856" spans="1:6" x14ac:dyDescent="0.3">
      <c r="A1856" s="11"/>
      <c r="B1856" s="12" t="s">
        <v>366</v>
      </c>
      <c r="C1856" s="22"/>
      <c r="E1856" s="46"/>
      <c r="F1856" s="27"/>
    </row>
    <row r="1857" spans="1:6" x14ac:dyDescent="0.3">
      <c r="A1857" s="11"/>
      <c r="B1857" s="10"/>
      <c r="C1857" s="22"/>
      <c r="E1857" s="46"/>
      <c r="F1857" s="27"/>
    </row>
    <row r="1858" spans="1:6" x14ac:dyDescent="0.3">
      <c r="A1858" s="11"/>
      <c r="B1858" s="14" t="s">
        <v>721</v>
      </c>
      <c r="C1858" s="22"/>
      <c r="E1858" s="46"/>
      <c r="F1858" s="27"/>
    </row>
    <row r="1859" spans="1:6" x14ac:dyDescent="0.3">
      <c r="A1859" s="11"/>
      <c r="B1859" s="10"/>
      <c r="C1859" s="22"/>
      <c r="E1859" s="46"/>
      <c r="F1859" s="27"/>
    </row>
    <row r="1860" spans="1:6" ht="28.8" x14ac:dyDescent="0.3">
      <c r="A1860" s="11">
        <v>1</v>
      </c>
      <c r="B1860" s="10" t="s">
        <v>722</v>
      </c>
      <c r="C1860" s="22" t="s">
        <v>842</v>
      </c>
      <c r="D1860" s="33">
        <v>12</v>
      </c>
      <c r="E1860" s="46"/>
      <c r="F1860" s="27">
        <f>ROUND(D1860*E1860,2)</f>
        <v>0</v>
      </c>
    </row>
    <row r="1861" spans="1:6" x14ac:dyDescent="0.3">
      <c r="A1861" s="11"/>
      <c r="B1861" s="10"/>
      <c r="C1861" s="22"/>
      <c r="E1861" s="46"/>
      <c r="F1861" s="27"/>
    </row>
    <row r="1862" spans="1:6" x14ac:dyDescent="0.3">
      <c r="A1862" s="11"/>
      <c r="B1862" s="12" t="s">
        <v>723</v>
      </c>
      <c r="C1862" s="22"/>
      <c r="E1862" s="46"/>
      <c r="F1862" s="27"/>
    </row>
    <row r="1863" spans="1:6" x14ac:dyDescent="0.3">
      <c r="A1863" s="11"/>
      <c r="B1863" s="10"/>
      <c r="C1863" s="22"/>
      <c r="E1863" s="46"/>
      <c r="F1863" s="27"/>
    </row>
    <row r="1864" spans="1:6" x14ac:dyDescent="0.3">
      <c r="A1864" s="11"/>
      <c r="B1864" s="14" t="s">
        <v>724</v>
      </c>
      <c r="C1864" s="22"/>
      <c r="E1864" s="46"/>
      <c r="F1864" s="27"/>
    </row>
    <row r="1865" spans="1:6" x14ac:dyDescent="0.3">
      <c r="A1865" s="11"/>
      <c r="B1865" s="10"/>
      <c r="C1865" s="22"/>
      <c r="E1865" s="46"/>
      <c r="F1865" s="27"/>
    </row>
    <row r="1866" spans="1:6" x14ac:dyDescent="0.3">
      <c r="A1866" s="11">
        <v>2</v>
      </c>
      <c r="B1866" s="10" t="s">
        <v>725</v>
      </c>
      <c r="C1866" s="22" t="s">
        <v>846</v>
      </c>
      <c r="D1866" s="33">
        <v>4</v>
      </c>
      <c r="E1866" s="46"/>
      <c r="F1866" s="27">
        <f>ROUND(D1866*E1866,2)</f>
        <v>0</v>
      </c>
    </row>
    <row r="1867" spans="1:6" x14ac:dyDescent="0.3">
      <c r="A1867" s="11"/>
      <c r="B1867" s="10"/>
      <c r="C1867" s="22"/>
      <c r="E1867" s="46"/>
      <c r="F1867" s="27"/>
    </row>
    <row r="1868" spans="1:6" x14ac:dyDescent="0.3">
      <c r="A1868" s="11"/>
      <c r="B1868" s="14" t="s">
        <v>726</v>
      </c>
      <c r="C1868" s="22"/>
      <c r="E1868" s="46"/>
      <c r="F1868" s="27"/>
    </row>
    <row r="1869" spans="1:6" x14ac:dyDescent="0.3">
      <c r="A1869" s="11"/>
      <c r="B1869" s="10"/>
      <c r="C1869" s="22"/>
      <c r="E1869" s="46"/>
      <c r="F1869" s="27"/>
    </row>
    <row r="1870" spans="1:6" x14ac:dyDescent="0.3">
      <c r="A1870" s="11">
        <v>3</v>
      </c>
      <c r="B1870" s="10" t="s">
        <v>402</v>
      </c>
      <c r="C1870" s="22" t="s">
        <v>846</v>
      </c>
      <c r="D1870" s="33">
        <v>4</v>
      </c>
      <c r="E1870" s="46"/>
      <c r="F1870" s="27">
        <f>ROUND(D1870*E1870,2)</f>
        <v>0</v>
      </c>
    </row>
    <row r="1871" spans="1:6" x14ac:dyDescent="0.3">
      <c r="A1871" s="11"/>
      <c r="B1871" s="10"/>
      <c r="C1871" s="22"/>
      <c r="E1871" s="46"/>
      <c r="F1871" s="27"/>
    </row>
    <row r="1872" spans="1:6" x14ac:dyDescent="0.3">
      <c r="A1872" s="11"/>
      <c r="B1872" s="14" t="s">
        <v>727</v>
      </c>
      <c r="C1872" s="22"/>
      <c r="E1872" s="46"/>
      <c r="F1872" s="27"/>
    </row>
    <row r="1873" spans="1:6" x14ac:dyDescent="0.3">
      <c r="A1873" s="11"/>
      <c r="B1873" s="10"/>
      <c r="C1873" s="22"/>
      <c r="E1873" s="46"/>
      <c r="F1873" s="27"/>
    </row>
    <row r="1874" spans="1:6" ht="28.8" x14ac:dyDescent="0.3">
      <c r="A1874" s="11">
        <v>4</v>
      </c>
      <c r="B1874" s="10" t="s">
        <v>404</v>
      </c>
      <c r="C1874" s="22" t="s">
        <v>846</v>
      </c>
      <c r="D1874" s="33">
        <v>4</v>
      </c>
      <c r="E1874" s="46"/>
      <c r="F1874" s="27">
        <f>ROUND(D1874*E1874,2)</f>
        <v>0</v>
      </c>
    </row>
    <row r="1875" spans="1:6" x14ac:dyDescent="0.3">
      <c r="A1875" s="11"/>
      <c r="B1875" s="10"/>
      <c r="C1875" s="22"/>
      <c r="E1875" s="46"/>
      <c r="F1875" s="27"/>
    </row>
    <row r="1876" spans="1:6" x14ac:dyDescent="0.3">
      <c r="A1876" s="11"/>
      <c r="B1876" s="14" t="s">
        <v>405</v>
      </c>
      <c r="C1876" s="22"/>
      <c r="E1876" s="46"/>
      <c r="F1876" s="27"/>
    </row>
    <row r="1877" spans="1:6" x14ac:dyDescent="0.3">
      <c r="A1877" s="11"/>
      <c r="B1877" s="10"/>
      <c r="C1877" s="22"/>
      <c r="E1877" s="46"/>
      <c r="F1877" s="27"/>
    </row>
    <row r="1878" spans="1:6" x14ac:dyDescent="0.3">
      <c r="A1878" s="11">
        <v>5</v>
      </c>
      <c r="B1878" s="10" t="s">
        <v>728</v>
      </c>
      <c r="C1878" s="22" t="s">
        <v>842</v>
      </c>
      <c r="D1878" s="33">
        <v>3</v>
      </c>
      <c r="E1878" s="46"/>
      <c r="F1878" s="27">
        <f>ROUND(D1878*E1878,2)</f>
        <v>0</v>
      </c>
    </row>
    <row r="1879" spans="1:6" x14ac:dyDescent="0.3">
      <c r="A1879" s="11"/>
      <c r="B1879" s="10"/>
      <c r="C1879" s="22"/>
      <c r="E1879" s="46"/>
      <c r="F1879" s="27"/>
    </row>
    <row r="1880" spans="1:6" x14ac:dyDescent="0.3">
      <c r="A1880" s="11"/>
      <c r="B1880" s="14" t="s">
        <v>407</v>
      </c>
      <c r="C1880" s="22"/>
      <c r="E1880" s="46"/>
      <c r="F1880" s="27"/>
    </row>
    <row r="1881" spans="1:6" x14ac:dyDescent="0.3">
      <c r="A1881" s="11"/>
      <c r="B1881" s="10"/>
      <c r="C1881" s="22"/>
      <c r="E1881" s="46"/>
      <c r="F1881" s="27"/>
    </row>
    <row r="1882" spans="1:6" x14ac:dyDescent="0.3">
      <c r="A1882" s="11">
        <v>6</v>
      </c>
      <c r="B1882" s="10" t="s">
        <v>408</v>
      </c>
      <c r="C1882" s="22" t="s">
        <v>47</v>
      </c>
      <c r="D1882" s="33">
        <v>1</v>
      </c>
      <c r="E1882" s="46"/>
      <c r="F1882" s="27">
        <f>ROUND(D1882*E1882,2)</f>
        <v>0</v>
      </c>
    </row>
    <row r="1883" spans="1:6" x14ac:dyDescent="0.3">
      <c r="A1883" s="11"/>
      <c r="B1883" s="10"/>
      <c r="C1883" s="22"/>
      <c r="E1883" s="46"/>
      <c r="F1883" s="27"/>
    </row>
    <row r="1884" spans="1:6" ht="28.8" x14ac:dyDescent="0.3">
      <c r="A1884" s="11"/>
      <c r="B1884" s="14" t="s">
        <v>729</v>
      </c>
      <c r="C1884" s="22"/>
      <c r="E1884" s="46"/>
      <c r="F1884" s="27"/>
    </row>
    <row r="1885" spans="1:6" x14ac:dyDescent="0.3">
      <c r="A1885" s="11"/>
      <c r="B1885" s="10"/>
      <c r="C1885" s="22"/>
      <c r="E1885" s="46"/>
      <c r="F1885" s="27"/>
    </row>
    <row r="1886" spans="1:6" x14ac:dyDescent="0.3">
      <c r="A1886" s="11">
        <v>7</v>
      </c>
      <c r="B1886" s="10" t="s">
        <v>730</v>
      </c>
      <c r="C1886" s="22" t="s">
        <v>842</v>
      </c>
      <c r="D1886" s="33">
        <v>12</v>
      </c>
      <c r="E1886" s="46"/>
      <c r="F1886" s="27">
        <f>ROUND(D1886*E1886,2)</f>
        <v>0</v>
      </c>
    </row>
    <row r="1887" spans="1:6" x14ac:dyDescent="0.3">
      <c r="A1887" s="11"/>
      <c r="B1887" s="10"/>
      <c r="C1887" s="22"/>
      <c r="E1887" s="46"/>
      <c r="F1887" s="27"/>
    </row>
    <row r="1888" spans="1:6" ht="28.8" x14ac:dyDescent="0.3">
      <c r="A1888" s="11"/>
      <c r="B1888" s="14" t="s">
        <v>731</v>
      </c>
      <c r="C1888" s="22"/>
      <c r="E1888" s="46"/>
      <c r="F1888" s="27"/>
    </row>
    <row r="1889" spans="1:6" x14ac:dyDescent="0.3">
      <c r="A1889" s="11"/>
      <c r="B1889" s="10"/>
      <c r="C1889" s="22"/>
      <c r="E1889" s="46"/>
      <c r="F1889" s="27"/>
    </row>
    <row r="1890" spans="1:6" x14ac:dyDescent="0.3">
      <c r="A1890" s="11">
        <v>8</v>
      </c>
      <c r="B1890" s="10" t="s">
        <v>730</v>
      </c>
      <c r="C1890" s="22" t="s">
        <v>846</v>
      </c>
      <c r="D1890" s="33">
        <v>4</v>
      </c>
      <c r="E1890" s="46"/>
      <c r="F1890" s="27">
        <f>ROUND(D1890*E1890,2)</f>
        <v>0</v>
      </c>
    </row>
    <row r="1891" spans="1:6" x14ac:dyDescent="0.3">
      <c r="A1891" s="11"/>
      <c r="B1891" s="10"/>
      <c r="C1891" s="22"/>
      <c r="E1891" s="46"/>
      <c r="F1891" s="27"/>
    </row>
    <row r="1892" spans="1:6" x14ac:dyDescent="0.3">
      <c r="A1892" s="11"/>
      <c r="B1892" s="14" t="s">
        <v>414</v>
      </c>
      <c r="C1892" s="22"/>
      <c r="E1892" s="46"/>
      <c r="F1892" s="27"/>
    </row>
    <row r="1893" spans="1:6" x14ac:dyDescent="0.3">
      <c r="A1893" s="11"/>
      <c r="B1893" s="10"/>
      <c r="C1893" s="22"/>
      <c r="E1893" s="46"/>
      <c r="F1893" s="27"/>
    </row>
    <row r="1894" spans="1:6" ht="72" x14ac:dyDescent="0.3">
      <c r="A1894" s="11">
        <v>9</v>
      </c>
      <c r="B1894" s="10" t="s">
        <v>732</v>
      </c>
      <c r="C1894" s="22" t="s">
        <v>842</v>
      </c>
      <c r="D1894" s="33">
        <v>12</v>
      </c>
      <c r="E1894" s="46"/>
      <c r="F1894" s="27">
        <f>ROUND(D1894*E1894,2)</f>
        <v>0</v>
      </c>
    </row>
    <row r="1895" spans="1:6" x14ac:dyDescent="0.3">
      <c r="A1895" s="11"/>
      <c r="B1895" s="10"/>
      <c r="C1895" s="22"/>
      <c r="E1895" s="46"/>
      <c r="F1895" s="27"/>
    </row>
    <row r="1896" spans="1:6" x14ac:dyDescent="0.3">
      <c r="A1896" s="11"/>
      <c r="B1896" s="14" t="s">
        <v>416</v>
      </c>
      <c r="C1896" s="22"/>
      <c r="E1896" s="46"/>
      <c r="F1896" s="27"/>
    </row>
    <row r="1897" spans="1:6" x14ac:dyDescent="0.3">
      <c r="A1897" s="11"/>
      <c r="B1897" s="10"/>
      <c r="C1897" s="22"/>
      <c r="E1897" s="46"/>
      <c r="F1897" s="27"/>
    </row>
    <row r="1898" spans="1:6" ht="28.8" x14ac:dyDescent="0.3">
      <c r="A1898" s="11">
        <v>10</v>
      </c>
      <c r="B1898" s="10" t="s">
        <v>733</v>
      </c>
      <c r="C1898" s="22" t="s">
        <v>368</v>
      </c>
      <c r="D1898" s="33">
        <v>2</v>
      </c>
      <c r="E1898" s="46"/>
      <c r="F1898" s="27">
        <f>ROUND(D1898*E1898,2)</f>
        <v>0</v>
      </c>
    </row>
    <row r="1899" spans="1:6" x14ac:dyDescent="0.3">
      <c r="A1899" s="11"/>
      <c r="B1899" s="10"/>
      <c r="C1899" s="22"/>
      <c r="E1899" s="46"/>
      <c r="F1899" s="27"/>
    </row>
    <row r="1900" spans="1:6" x14ac:dyDescent="0.3">
      <c r="A1900" s="11"/>
      <c r="B1900" s="14" t="s">
        <v>420</v>
      </c>
      <c r="C1900" s="22"/>
      <c r="E1900" s="46"/>
      <c r="F1900" s="27"/>
    </row>
    <row r="1901" spans="1:6" x14ac:dyDescent="0.3">
      <c r="A1901" s="11"/>
      <c r="B1901" s="10"/>
      <c r="C1901" s="22"/>
      <c r="E1901" s="46"/>
      <c r="F1901" s="27"/>
    </row>
    <row r="1902" spans="1:6" ht="28.8" x14ac:dyDescent="0.3">
      <c r="A1902" s="11">
        <v>11</v>
      </c>
      <c r="B1902" s="10" t="s">
        <v>734</v>
      </c>
      <c r="C1902" s="22" t="s">
        <v>842</v>
      </c>
      <c r="D1902" s="33">
        <v>12</v>
      </c>
      <c r="E1902" s="46"/>
      <c r="F1902" s="27">
        <f>ROUND(D1902*E1902,2)</f>
        <v>0</v>
      </c>
    </row>
    <row r="1903" spans="1:6" x14ac:dyDescent="0.3">
      <c r="A1903" s="11"/>
      <c r="B1903" s="10"/>
      <c r="C1903" s="22"/>
      <c r="E1903" s="46"/>
      <c r="F1903" s="27"/>
    </row>
    <row r="1904" spans="1:6" x14ac:dyDescent="0.3">
      <c r="A1904" s="11"/>
      <c r="B1904" s="12" t="s">
        <v>735</v>
      </c>
      <c r="C1904" s="22"/>
      <c r="E1904" s="46"/>
      <c r="F1904" s="27"/>
    </row>
    <row r="1905" spans="1:6" x14ac:dyDescent="0.3">
      <c r="A1905" s="11"/>
      <c r="B1905" s="10"/>
      <c r="C1905" s="22"/>
      <c r="E1905" s="46"/>
      <c r="F1905" s="27"/>
    </row>
    <row r="1906" spans="1:6" x14ac:dyDescent="0.3">
      <c r="A1906" s="11"/>
      <c r="B1906" s="14" t="s">
        <v>736</v>
      </c>
      <c r="C1906" s="22"/>
      <c r="E1906" s="46"/>
      <c r="F1906" s="27"/>
    </row>
    <row r="1907" spans="1:6" x14ac:dyDescent="0.3">
      <c r="A1907" s="11"/>
      <c r="B1907" s="10"/>
      <c r="C1907" s="22"/>
      <c r="E1907" s="46"/>
      <c r="F1907" s="27"/>
    </row>
    <row r="1908" spans="1:6" x14ac:dyDescent="0.3">
      <c r="A1908" s="11">
        <v>12</v>
      </c>
      <c r="B1908" s="10" t="s">
        <v>737</v>
      </c>
      <c r="C1908" s="22" t="s">
        <v>842</v>
      </c>
      <c r="D1908" s="33">
        <v>12</v>
      </c>
      <c r="E1908" s="46"/>
      <c r="F1908" s="27">
        <f>ROUND(D1908*E1908,2)</f>
        <v>0</v>
      </c>
    </row>
    <row r="1909" spans="1:6" x14ac:dyDescent="0.3">
      <c r="A1909" s="11"/>
      <c r="B1909" s="10"/>
      <c r="C1909" s="22"/>
      <c r="E1909" s="46"/>
      <c r="F1909" s="27"/>
    </row>
    <row r="1910" spans="1:6" x14ac:dyDescent="0.3">
      <c r="A1910" s="11"/>
      <c r="B1910" s="14" t="s">
        <v>738</v>
      </c>
      <c r="C1910" s="22"/>
      <c r="E1910" s="46"/>
      <c r="F1910" s="27"/>
    </row>
    <row r="1911" spans="1:6" x14ac:dyDescent="0.3">
      <c r="A1911" s="11"/>
      <c r="B1911" s="10"/>
      <c r="C1911" s="22"/>
      <c r="E1911" s="46"/>
      <c r="F1911" s="27"/>
    </row>
    <row r="1912" spans="1:6" x14ac:dyDescent="0.3">
      <c r="A1912" s="11">
        <v>13</v>
      </c>
      <c r="B1912" s="10" t="s">
        <v>739</v>
      </c>
      <c r="C1912" s="22" t="s">
        <v>842</v>
      </c>
      <c r="D1912" s="33">
        <v>5</v>
      </c>
      <c r="E1912" s="46"/>
      <c r="F1912" s="27">
        <f>ROUND(D1912*E1912,2)</f>
        <v>0</v>
      </c>
    </row>
    <row r="1913" spans="1:6" x14ac:dyDescent="0.3">
      <c r="A1913" s="11"/>
      <c r="B1913" s="10"/>
      <c r="C1913" s="22"/>
      <c r="E1913" s="46"/>
      <c r="F1913" s="27"/>
    </row>
    <row r="1914" spans="1:6" x14ac:dyDescent="0.3">
      <c r="A1914" s="11"/>
      <c r="B1914" s="12" t="s">
        <v>462</v>
      </c>
      <c r="C1914" s="22"/>
      <c r="E1914" s="46"/>
      <c r="F1914" s="27"/>
    </row>
    <row r="1915" spans="1:6" x14ac:dyDescent="0.3">
      <c r="A1915" s="11"/>
      <c r="B1915" s="10"/>
      <c r="C1915" s="22"/>
      <c r="E1915" s="46"/>
      <c r="F1915" s="27"/>
    </row>
    <row r="1916" spans="1:6" x14ac:dyDescent="0.3">
      <c r="A1916" s="11"/>
      <c r="B1916" s="14" t="s">
        <v>474</v>
      </c>
      <c r="C1916" s="22"/>
      <c r="E1916" s="46"/>
      <c r="F1916" s="27"/>
    </row>
    <row r="1917" spans="1:6" x14ac:dyDescent="0.3">
      <c r="A1917" s="11"/>
      <c r="B1917" s="10"/>
      <c r="C1917" s="22"/>
      <c r="E1917" s="46"/>
      <c r="F1917" s="27"/>
    </row>
    <row r="1918" spans="1:6" x14ac:dyDescent="0.3">
      <c r="A1918" s="11">
        <v>14</v>
      </c>
      <c r="B1918" s="10" t="s">
        <v>740</v>
      </c>
      <c r="C1918" s="22" t="s">
        <v>842</v>
      </c>
      <c r="D1918" s="33">
        <v>13</v>
      </c>
      <c r="E1918" s="46"/>
      <c r="F1918" s="27">
        <f>ROUND(D1918*E1918,2)</f>
        <v>0</v>
      </c>
    </row>
    <row r="1919" spans="1:6" x14ac:dyDescent="0.3">
      <c r="A1919" s="11"/>
      <c r="B1919" s="10"/>
      <c r="C1919" s="22"/>
      <c r="E1919" s="46"/>
      <c r="F1919" s="27"/>
    </row>
    <row r="1920" spans="1:6" x14ac:dyDescent="0.3">
      <c r="A1920" s="11"/>
      <c r="B1920" s="14" t="s">
        <v>477</v>
      </c>
      <c r="C1920" s="22"/>
      <c r="E1920" s="46"/>
      <c r="F1920" s="27"/>
    </row>
    <row r="1921" spans="1:6" x14ac:dyDescent="0.3">
      <c r="A1921" s="11"/>
      <c r="B1921" s="10"/>
      <c r="C1921" s="22"/>
      <c r="E1921" s="46"/>
      <c r="F1921" s="27"/>
    </row>
    <row r="1922" spans="1:6" x14ac:dyDescent="0.3">
      <c r="A1922" s="11">
        <v>15</v>
      </c>
      <c r="B1922" s="10" t="s">
        <v>741</v>
      </c>
      <c r="C1922" s="22" t="s">
        <v>374</v>
      </c>
      <c r="D1922" s="33">
        <v>162</v>
      </c>
      <c r="E1922" s="46"/>
      <c r="F1922" s="27">
        <f>ROUND(D1922*E1922,2)</f>
        <v>0</v>
      </c>
    </row>
    <row r="1923" spans="1:6" x14ac:dyDescent="0.3">
      <c r="A1923" s="11"/>
      <c r="B1923" s="10"/>
      <c r="C1923" s="22"/>
      <c r="E1923" s="46"/>
      <c r="F1923" s="27"/>
    </row>
    <row r="1924" spans="1:6" x14ac:dyDescent="0.3">
      <c r="A1924" s="11"/>
      <c r="B1924" s="12" t="s">
        <v>742</v>
      </c>
      <c r="C1924" s="22"/>
      <c r="E1924" s="46"/>
      <c r="F1924" s="27"/>
    </row>
    <row r="1925" spans="1:6" x14ac:dyDescent="0.3">
      <c r="A1925" s="11"/>
      <c r="B1925" s="10"/>
      <c r="C1925" s="22"/>
      <c r="E1925" s="46"/>
      <c r="F1925" s="27"/>
    </row>
    <row r="1926" spans="1:6" x14ac:dyDescent="0.3">
      <c r="A1926" s="11"/>
      <c r="B1926" s="14" t="s">
        <v>743</v>
      </c>
      <c r="C1926" s="22"/>
      <c r="E1926" s="46"/>
      <c r="F1926" s="27"/>
    </row>
    <row r="1927" spans="1:6" x14ac:dyDescent="0.3">
      <c r="A1927" s="11"/>
      <c r="B1927" s="10"/>
      <c r="C1927" s="22"/>
      <c r="E1927" s="46"/>
      <c r="F1927" s="27"/>
    </row>
    <row r="1928" spans="1:6" x14ac:dyDescent="0.3">
      <c r="A1928" s="11">
        <v>16</v>
      </c>
      <c r="B1928" s="10" t="s">
        <v>621</v>
      </c>
      <c r="C1928" s="22" t="s">
        <v>842</v>
      </c>
      <c r="D1928" s="33">
        <v>26</v>
      </c>
      <c r="E1928" s="46"/>
      <c r="F1928" s="27">
        <f>ROUND(D1928*E1928,2)</f>
        <v>0</v>
      </c>
    </row>
    <row r="1929" spans="1:6" x14ac:dyDescent="0.3">
      <c r="A1929" s="11"/>
      <c r="B1929" s="10"/>
      <c r="C1929" s="22"/>
      <c r="E1929" s="46"/>
      <c r="F1929" s="27"/>
    </row>
    <row r="1930" spans="1:6" x14ac:dyDescent="0.3">
      <c r="A1930" s="11">
        <v>17</v>
      </c>
      <c r="B1930" s="10" t="s">
        <v>744</v>
      </c>
      <c r="C1930" s="22" t="s">
        <v>842</v>
      </c>
      <c r="D1930" s="33">
        <v>2</v>
      </c>
      <c r="E1930" s="46"/>
      <c r="F1930" s="27">
        <f>ROUND(D1930*E1930,2)</f>
        <v>0</v>
      </c>
    </row>
    <row r="1931" spans="1:6" x14ac:dyDescent="0.3">
      <c r="A1931" s="11"/>
      <c r="B1931" s="10"/>
      <c r="C1931" s="22"/>
      <c r="E1931" s="46"/>
      <c r="F1931" s="27"/>
    </row>
    <row r="1932" spans="1:6" x14ac:dyDescent="0.3">
      <c r="A1932" s="11"/>
      <c r="B1932" s="12" t="s">
        <v>690</v>
      </c>
      <c r="C1932" s="22"/>
      <c r="E1932" s="46"/>
      <c r="F1932" s="27"/>
    </row>
    <row r="1933" spans="1:6" x14ac:dyDescent="0.3">
      <c r="A1933" s="11"/>
      <c r="B1933" s="10"/>
      <c r="C1933" s="22"/>
      <c r="E1933" s="46"/>
      <c r="F1933" s="27"/>
    </row>
    <row r="1934" spans="1:6" x14ac:dyDescent="0.3">
      <c r="A1934" s="11"/>
      <c r="B1934" s="12" t="s">
        <v>691</v>
      </c>
      <c r="C1934" s="22"/>
      <c r="E1934" s="46"/>
      <c r="F1934" s="27"/>
    </row>
    <row r="1935" spans="1:6" x14ac:dyDescent="0.3">
      <c r="A1935" s="11"/>
      <c r="B1935" s="10"/>
      <c r="C1935" s="22"/>
      <c r="E1935" s="46"/>
      <c r="F1935" s="27"/>
    </row>
    <row r="1936" spans="1:6" ht="115.2" x14ac:dyDescent="0.3">
      <c r="A1936" s="11"/>
      <c r="B1936" s="14" t="s">
        <v>745</v>
      </c>
      <c r="C1936" s="22"/>
      <c r="E1936" s="46"/>
      <c r="F1936" s="27"/>
    </row>
    <row r="1937" spans="1:6" x14ac:dyDescent="0.3">
      <c r="A1937" s="11"/>
      <c r="B1937" s="10"/>
      <c r="C1937" s="22"/>
      <c r="E1937" s="46"/>
      <c r="F1937" s="27"/>
    </row>
    <row r="1938" spans="1:6" x14ac:dyDescent="0.3">
      <c r="A1938" s="11">
        <v>18</v>
      </c>
      <c r="B1938" s="10" t="s">
        <v>746</v>
      </c>
      <c r="C1938" s="22" t="s">
        <v>842</v>
      </c>
      <c r="D1938" s="33">
        <v>26</v>
      </c>
      <c r="E1938" s="46"/>
      <c r="F1938" s="27">
        <f>ROUND(D1938*E1938,2)</f>
        <v>0</v>
      </c>
    </row>
    <row r="1939" spans="1:6" x14ac:dyDescent="0.3">
      <c r="A1939" s="11"/>
      <c r="B1939" s="10"/>
      <c r="C1939" s="22"/>
      <c r="E1939" s="46"/>
      <c r="F1939" s="27"/>
    </row>
    <row r="1940" spans="1:6" x14ac:dyDescent="0.3">
      <c r="A1940" s="11">
        <v>19</v>
      </c>
      <c r="B1940" s="10" t="s">
        <v>744</v>
      </c>
      <c r="C1940" s="22" t="s">
        <v>842</v>
      </c>
      <c r="D1940" s="33">
        <v>2</v>
      </c>
      <c r="E1940" s="46"/>
      <c r="F1940" s="27">
        <f>ROUND(D1940*E1940,2)</f>
        <v>0</v>
      </c>
    </row>
    <row r="1941" spans="1:6" x14ac:dyDescent="0.3">
      <c r="A1941" s="11"/>
      <c r="B1941" s="10"/>
      <c r="C1941" s="22"/>
      <c r="E1941" s="46"/>
      <c r="F1941" s="27"/>
    </row>
    <row r="1942" spans="1:6" ht="15" thickBot="1" x14ac:dyDescent="0.35">
      <c r="A1942" s="11"/>
      <c r="B1942" s="10"/>
      <c r="C1942" s="22"/>
      <c r="E1942" s="46"/>
      <c r="F1942" s="27"/>
    </row>
    <row r="1943" spans="1:6" s="43" customFormat="1" ht="30.6" customHeight="1" thickBot="1" x14ac:dyDescent="0.35">
      <c r="A1943" s="29"/>
      <c r="B1943" s="39" t="str">
        <f>"TOTAL "&amp;B1850</f>
        <v>TOTAL EXTERNAL WORKS</v>
      </c>
      <c r="C1943" s="40"/>
      <c r="D1943" s="41"/>
      <c r="E1943" s="48"/>
      <c r="F1943" s="38">
        <f>SUM(F1850:F1942)</f>
        <v>0</v>
      </c>
    </row>
    <row r="1944" spans="1:6" x14ac:dyDescent="0.3">
      <c r="A1944" s="11"/>
      <c r="B1944" s="10"/>
      <c r="C1944" s="22"/>
      <c r="F1944" s="27"/>
    </row>
    <row r="1945" spans="1:6" x14ac:dyDescent="0.3">
      <c r="A1945" s="11"/>
      <c r="B1945" s="12" t="s">
        <v>747</v>
      </c>
      <c r="C1945" s="22"/>
      <c r="F1945" s="27"/>
    </row>
    <row r="1946" spans="1:6" x14ac:dyDescent="0.3">
      <c r="A1946" s="11"/>
      <c r="B1946" s="10"/>
      <c r="C1946" s="22"/>
      <c r="F1946" s="27"/>
    </row>
    <row r="1947" spans="1:6" x14ac:dyDescent="0.3">
      <c r="A1947" s="11"/>
      <c r="B1947" s="12" t="s">
        <v>9</v>
      </c>
      <c r="C1947" s="22"/>
      <c r="F1947" s="27"/>
    </row>
    <row r="1948" spans="1:6" x14ac:dyDescent="0.3">
      <c r="A1948" s="11"/>
      <c r="B1948" s="10"/>
      <c r="C1948" s="22"/>
      <c r="F1948" s="27"/>
    </row>
    <row r="1949" spans="1:6" x14ac:dyDescent="0.3">
      <c r="A1949" s="11"/>
      <c r="B1949" s="12" t="s">
        <v>748</v>
      </c>
      <c r="C1949" s="22"/>
      <c r="F1949" s="27"/>
    </row>
    <row r="1950" spans="1:6" x14ac:dyDescent="0.3">
      <c r="A1950" s="11"/>
      <c r="B1950" s="10"/>
      <c r="C1950" s="22"/>
      <c r="F1950" s="27"/>
    </row>
    <row r="1951" spans="1:6" ht="28.8" x14ac:dyDescent="0.3">
      <c r="A1951" s="11"/>
      <c r="B1951" s="10" t="s">
        <v>720</v>
      </c>
      <c r="C1951" s="22"/>
      <c r="F1951" s="27"/>
    </row>
    <row r="1952" spans="1:6" x14ac:dyDescent="0.3">
      <c r="A1952" s="11"/>
      <c r="B1952" s="10"/>
      <c r="C1952" s="22"/>
      <c r="F1952" s="27"/>
    </row>
    <row r="1953" spans="1:6" ht="115.2" x14ac:dyDescent="0.3">
      <c r="A1953" s="11"/>
      <c r="B1953" s="10" t="s">
        <v>863</v>
      </c>
      <c r="C1953" s="22"/>
      <c r="F1953" s="27"/>
    </row>
    <row r="1954" spans="1:6" x14ac:dyDescent="0.3">
      <c r="A1954" s="11"/>
      <c r="B1954" s="10"/>
      <c r="C1954" s="22"/>
      <c r="F1954" s="27"/>
    </row>
    <row r="1955" spans="1:6" x14ac:dyDescent="0.3">
      <c r="A1955" s="11"/>
      <c r="B1955" s="12" t="s">
        <v>330</v>
      </c>
      <c r="C1955" s="22"/>
      <c r="F1955" s="27"/>
    </row>
    <row r="1956" spans="1:6" x14ac:dyDescent="0.3">
      <c r="A1956" s="11"/>
      <c r="B1956" s="10"/>
      <c r="C1956" s="22"/>
      <c r="F1956" s="27"/>
    </row>
    <row r="1957" spans="1:6" x14ac:dyDescent="0.3">
      <c r="A1957" s="11"/>
      <c r="B1957" s="13" t="s">
        <v>749</v>
      </c>
      <c r="C1957" s="22"/>
      <c r="F1957" s="27"/>
    </row>
    <row r="1958" spans="1:6" x14ac:dyDescent="0.3">
      <c r="A1958" s="11"/>
      <c r="B1958" s="10"/>
      <c r="C1958" s="22"/>
      <c r="F1958" s="27"/>
    </row>
    <row r="1959" spans="1:6" ht="57.6" x14ac:dyDescent="0.3">
      <c r="A1959" s="11"/>
      <c r="B1959" s="10" t="s">
        <v>750</v>
      </c>
      <c r="C1959" s="22"/>
      <c r="F1959" s="27"/>
    </row>
    <row r="1960" spans="1:6" x14ac:dyDescent="0.3">
      <c r="A1960" s="11"/>
      <c r="B1960" s="10"/>
      <c r="C1960" s="22"/>
      <c r="F1960" s="27"/>
    </row>
    <row r="1961" spans="1:6" x14ac:dyDescent="0.3">
      <c r="A1961" s="11"/>
      <c r="B1961" s="13" t="s">
        <v>751</v>
      </c>
      <c r="C1961" s="22"/>
      <c r="F1961" s="27"/>
    </row>
    <row r="1962" spans="1:6" x14ac:dyDescent="0.3">
      <c r="A1962" s="11"/>
      <c r="B1962" s="10"/>
      <c r="C1962" s="22"/>
      <c r="F1962" s="27"/>
    </row>
    <row r="1963" spans="1:6" x14ac:dyDescent="0.3">
      <c r="A1963" s="11"/>
      <c r="B1963" s="10" t="s">
        <v>752</v>
      </c>
      <c r="C1963" s="22"/>
      <c r="F1963" s="27"/>
    </row>
    <row r="1964" spans="1:6" x14ac:dyDescent="0.3">
      <c r="A1964" s="11"/>
      <c r="B1964" s="10"/>
      <c r="C1964" s="22"/>
      <c r="F1964" s="27"/>
    </row>
    <row r="1965" spans="1:6" x14ac:dyDescent="0.3">
      <c r="A1965" s="11"/>
      <c r="B1965" s="13" t="s">
        <v>753</v>
      </c>
      <c r="C1965" s="22"/>
      <c r="F1965" s="27"/>
    </row>
    <row r="1966" spans="1:6" x14ac:dyDescent="0.3">
      <c r="A1966" s="11"/>
      <c r="B1966" s="10"/>
      <c r="C1966" s="22"/>
      <c r="F1966" s="27"/>
    </row>
    <row r="1967" spans="1:6" x14ac:dyDescent="0.3">
      <c r="A1967" s="11"/>
      <c r="B1967" s="10" t="s">
        <v>754</v>
      </c>
      <c r="C1967" s="22"/>
      <c r="F1967" s="27"/>
    </row>
    <row r="1968" spans="1:6" x14ac:dyDescent="0.3">
      <c r="A1968" s="11"/>
      <c r="B1968" s="10"/>
      <c r="C1968" s="22"/>
      <c r="F1968" s="27"/>
    </row>
    <row r="1969" spans="1:6" x14ac:dyDescent="0.3">
      <c r="A1969" s="11"/>
      <c r="B1969" s="13" t="s">
        <v>755</v>
      </c>
      <c r="C1969" s="22"/>
      <c r="F1969" s="27"/>
    </row>
    <row r="1970" spans="1:6" x14ac:dyDescent="0.3">
      <c r="A1970" s="11"/>
      <c r="B1970" s="10"/>
      <c r="C1970" s="22"/>
      <c r="F1970" s="27"/>
    </row>
    <row r="1971" spans="1:6" ht="57.6" x14ac:dyDescent="0.3">
      <c r="A1971" s="11"/>
      <c r="B1971" s="10" t="s">
        <v>756</v>
      </c>
      <c r="C1971" s="22"/>
      <c r="F1971" s="27"/>
    </row>
    <row r="1972" spans="1:6" x14ac:dyDescent="0.3">
      <c r="A1972" s="11"/>
      <c r="B1972" s="10"/>
      <c r="C1972" s="22"/>
      <c r="F1972" s="27"/>
    </row>
    <row r="1973" spans="1:6" ht="43.2" x14ac:dyDescent="0.3">
      <c r="A1973" s="11"/>
      <c r="B1973" s="10" t="s">
        <v>757</v>
      </c>
      <c r="C1973" s="22"/>
      <c r="F1973" s="27"/>
    </row>
    <row r="1974" spans="1:6" x14ac:dyDescent="0.3">
      <c r="A1974" s="11"/>
      <c r="B1974" s="10"/>
      <c r="C1974" s="22"/>
      <c r="F1974" s="27"/>
    </row>
    <row r="1975" spans="1:6" ht="72" x14ac:dyDescent="0.3">
      <c r="A1975" s="11"/>
      <c r="B1975" s="10" t="s">
        <v>758</v>
      </c>
      <c r="C1975" s="22"/>
      <c r="F1975" s="27"/>
    </row>
    <row r="1976" spans="1:6" x14ac:dyDescent="0.3">
      <c r="A1976" s="11"/>
      <c r="B1976" s="10"/>
      <c r="C1976" s="22"/>
      <c r="F1976" s="27"/>
    </row>
    <row r="1977" spans="1:6" ht="28.8" x14ac:dyDescent="0.3">
      <c r="A1977" s="11"/>
      <c r="B1977" s="10" t="s">
        <v>759</v>
      </c>
      <c r="C1977" s="22"/>
      <c r="F1977" s="27"/>
    </row>
    <row r="1978" spans="1:6" x14ac:dyDescent="0.3">
      <c r="A1978" s="11"/>
      <c r="B1978" s="10"/>
      <c r="C1978" s="22"/>
      <c r="F1978" s="27"/>
    </row>
    <row r="1979" spans="1:6" ht="43.2" x14ac:dyDescent="0.3">
      <c r="A1979" s="11"/>
      <c r="B1979" s="10" t="s">
        <v>760</v>
      </c>
      <c r="C1979" s="22"/>
      <c r="F1979" s="27"/>
    </row>
    <row r="1980" spans="1:6" x14ac:dyDescent="0.3">
      <c r="A1980" s="11"/>
      <c r="B1980" s="10"/>
      <c r="C1980" s="22"/>
      <c r="F1980" s="27"/>
    </row>
    <row r="1981" spans="1:6" ht="28.8" x14ac:dyDescent="0.3">
      <c r="A1981" s="11"/>
      <c r="B1981" s="10" t="s">
        <v>761</v>
      </c>
      <c r="C1981" s="22"/>
      <c r="F1981" s="27"/>
    </row>
    <row r="1982" spans="1:6" x14ac:dyDescent="0.3">
      <c r="A1982" s="11"/>
      <c r="B1982" s="10"/>
      <c r="C1982" s="22"/>
      <c r="F1982" s="27"/>
    </row>
    <row r="1983" spans="1:6" ht="28.8" x14ac:dyDescent="0.3">
      <c r="A1983" s="11"/>
      <c r="B1983" s="10" t="s">
        <v>762</v>
      </c>
      <c r="C1983" s="22"/>
      <c r="F1983" s="27"/>
    </row>
    <row r="1984" spans="1:6" x14ac:dyDescent="0.3">
      <c r="A1984" s="11"/>
      <c r="B1984" s="10"/>
      <c r="C1984" s="22"/>
      <c r="F1984" s="27"/>
    </row>
    <row r="1985" spans="1:6" x14ac:dyDescent="0.3">
      <c r="A1985" s="11"/>
      <c r="B1985" s="10" t="s">
        <v>763</v>
      </c>
      <c r="C1985" s="22"/>
      <c r="F1985" s="27"/>
    </row>
    <row r="1986" spans="1:6" x14ac:dyDescent="0.3">
      <c r="A1986" s="11"/>
      <c r="B1986" s="10"/>
      <c r="C1986" s="22"/>
      <c r="F1986" s="27"/>
    </row>
    <row r="1987" spans="1:6" x14ac:dyDescent="0.3">
      <c r="A1987" s="11"/>
      <c r="B1987" s="10" t="s">
        <v>764</v>
      </c>
      <c r="C1987" s="22"/>
      <c r="F1987" s="27"/>
    </row>
    <row r="1988" spans="1:6" x14ac:dyDescent="0.3">
      <c r="A1988" s="11"/>
      <c r="B1988" s="10"/>
      <c r="C1988" s="22"/>
      <c r="F1988" s="27"/>
    </row>
    <row r="1989" spans="1:6" ht="28.8" x14ac:dyDescent="0.3">
      <c r="A1989" s="11"/>
      <c r="B1989" s="10" t="s">
        <v>765</v>
      </c>
      <c r="C1989" s="22"/>
      <c r="F1989" s="27"/>
    </row>
    <row r="1990" spans="1:6" x14ac:dyDescent="0.3">
      <c r="A1990" s="11"/>
      <c r="B1990" s="10"/>
      <c r="C1990" s="22"/>
      <c r="F1990" s="27"/>
    </row>
    <row r="1991" spans="1:6" x14ac:dyDescent="0.3">
      <c r="A1991" s="11"/>
      <c r="B1991" s="10" t="s">
        <v>766</v>
      </c>
      <c r="C1991" s="22"/>
      <c r="F1991" s="27"/>
    </row>
    <row r="1992" spans="1:6" x14ac:dyDescent="0.3">
      <c r="A1992" s="11"/>
      <c r="B1992" s="10"/>
      <c r="C1992" s="22"/>
      <c r="F1992" s="27"/>
    </row>
    <row r="1993" spans="1:6" x14ac:dyDescent="0.3">
      <c r="A1993" s="11"/>
      <c r="B1993" s="12" t="s">
        <v>767</v>
      </c>
      <c r="C1993" s="22"/>
      <c r="F1993" s="27"/>
    </row>
    <row r="1994" spans="1:6" x14ac:dyDescent="0.3">
      <c r="A1994" s="11"/>
      <c r="B1994" s="10"/>
      <c r="C1994" s="22"/>
      <c r="F1994" s="27"/>
    </row>
    <row r="1995" spans="1:6" ht="28.8" x14ac:dyDescent="0.3">
      <c r="A1995" s="11">
        <v>1</v>
      </c>
      <c r="B1995" s="10" t="s">
        <v>768</v>
      </c>
      <c r="C1995" s="22" t="s">
        <v>47</v>
      </c>
      <c r="D1995" s="33">
        <v>1</v>
      </c>
      <c r="E1995" s="5">
        <v>45000</v>
      </c>
      <c r="F1995" s="27">
        <f>ROUND(D1995*E1995,2)</f>
        <v>45000</v>
      </c>
    </row>
    <row r="1996" spans="1:6" x14ac:dyDescent="0.3">
      <c r="A1996" s="11"/>
      <c r="B1996" s="10"/>
      <c r="C1996" s="22"/>
      <c r="F1996" s="27"/>
    </row>
    <row r="1997" spans="1:6" ht="28.8" x14ac:dyDescent="0.3">
      <c r="A1997" s="11"/>
      <c r="B1997" s="12" t="s">
        <v>769</v>
      </c>
      <c r="C1997" s="22"/>
      <c r="F1997" s="27"/>
    </row>
    <row r="1998" spans="1:6" x14ac:dyDescent="0.3">
      <c r="A1998" s="11"/>
      <c r="B1998" s="10"/>
      <c r="C1998" s="22"/>
      <c r="F1998" s="27"/>
    </row>
    <row r="1999" spans="1:6" x14ac:dyDescent="0.3">
      <c r="A1999" s="11"/>
      <c r="B1999" s="14" t="s">
        <v>770</v>
      </c>
      <c r="C1999" s="22"/>
      <c r="F1999" s="27"/>
    </row>
    <row r="2000" spans="1:6" x14ac:dyDescent="0.3">
      <c r="A2000" s="11"/>
      <c r="B2000" s="10"/>
      <c r="C2000" s="22"/>
      <c r="F2000" s="27"/>
    </row>
    <row r="2001" spans="1:6" ht="28.8" x14ac:dyDescent="0.3">
      <c r="A2001" s="11">
        <v>2</v>
      </c>
      <c r="B2001" s="10" t="s">
        <v>771</v>
      </c>
      <c r="C2001" s="22" t="s">
        <v>47</v>
      </c>
      <c r="D2001" s="33">
        <v>1</v>
      </c>
      <c r="E2001" s="5">
        <v>900000</v>
      </c>
      <c r="F2001" s="27">
        <f>ROUND(D2001*E2001,2)</f>
        <v>900000</v>
      </c>
    </row>
    <row r="2002" spans="1:6" x14ac:dyDescent="0.3">
      <c r="A2002" s="11"/>
      <c r="B2002" s="10"/>
      <c r="C2002" s="22"/>
      <c r="F2002" s="27"/>
    </row>
    <row r="2003" spans="1:6" x14ac:dyDescent="0.3">
      <c r="A2003" s="11">
        <v>3</v>
      </c>
      <c r="B2003" s="10" t="s">
        <v>772</v>
      </c>
      <c r="C2003" s="23" t="s">
        <v>773</v>
      </c>
      <c r="D2003" s="49"/>
      <c r="E2003" s="5">
        <v>900000</v>
      </c>
      <c r="F2003" s="27">
        <f>ROUND(D2003*E2003,2)</f>
        <v>0</v>
      </c>
    </row>
    <row r="2004" spans="1:6" x14ac:dyDescent="0.3">
      <c r="A2004" s="11"/>
      <c r="B2004" s="10"/>
      <c r="C2004" s="22"/>
      <c r="F2004" s="27"/>
    </row>
    <row r="2005" spans="1:6" x14ac:dyDescent="0.3">
      <c r="A2005" s="11"/>
      <c r="B2005" s="14" t="s">
        <v>774</v>
      </c>
      <c r="C2005" s="22"/>
      <c r="F2005" s="27"/>
    </row>
    <row r="2006" spans="1:6" x14ac:dyDescent="0.3">
      <c r="A2006" s="11"/>
      <c r="B2006" s="10"/>
      <c r="C2006" s="22"/>
      <c r="F2006" s="27"/>
    </row>
    <row r="2007" spans="1:6" ht="43.2" x14ac:dyDescent="0.3">
      <c r="A2007" s="11">
        <v>4</v>
      </c>
      <c r="B2007" s="10" t="s">
        <v>775</v>
      </c>
      <c r="C2007" s="22" t="s">
        <v>47</v>
      </c>
      <c r="D2007" s="33">
        <v>1</v>
      </c>
      <c r="E2007" s="5">
        <v>135000</v>
      </c>
      <c r="F2007" s="27">
        <f>ROUND(D2007*E2007,2)</f>
        <v>135000</v>
      </c>
    </row>
    <row r="2008" spans="1:6" x14ac:dyDescent="0.3">
      <c r="A2008" s="11"/>
      <c r="B2008" s="10"/>
      <c r="C2008" s="22"/>
      <c r="F2008" s="27"/>
    </row>
    <row r="2009" spans="1:6" x14ac:dyDescent="0.3">
      <c r="A2009" s="11">
        <v>5</v>
      </c>
      <c r="B2009" s="10" t="s">
        <v>772</v>
      </c>
      <c r="C2009" s="23" t="s">
        <v>773</v>
      </c>
      <c r="D2009" s="49"/>
      <c r="E2009" s="5">
        <v>670000</v>
      </c>
      <c r="F2009" s="27">
        <f>ROUND(D2009*E2009,2)</f>
        <v>0</v>
      </c>
    </row>
    <row r="2010" spans="1:6" x14ac:dyDescent="0.3">
      <c r="A2010" s="11"/>
      <c r="B2010" s="10"/>
      <c r="C2010" s="22"/>
      <c r="F2010" s="27"/>
    </row>
    <row r="2011" spans="1:6" x14ac:dyDescent="0.3">
      <c r="A2011" s="11"/>
      <c r="B2011" s="14" t="s">
        <v>776</v>
      </c>
      <c r="C2011" s="22"/>
      <c r="F2011" s="27"/>
    </row>
    <row r="2012" spans="1:6" x14ac:dyDescent="0.3">
      <c r="A2012" s="11"/>
      <c r="B2012" s="10"/>
      <c r="C2012" s="22"/>
      <c r="F2012" s="27"/>
    </row>
    <row r="2013" spans="1:6" ht="28.8" x14ac:dyDescent="0.3">
      <c r="A2013" s="11">
        <v>6</v>
      </c>
      <c r="B2013" s="10" t="s">
        <v>777</v>
      </c>
      <c r="C2013" s="22" t="s">
        <v>47</v>
      </c>
      <c r="D2013" s="33">
        <v>1</v>
      </c>
      <c r="E2013" s="5">
        <v>670000</v>
      </c>
      <c r="F2013" s="27">
        <f>ROUND(D2013*E2013,2)</f>
        <v>670000</v>
      </c>
    </row>
    <row r="2014" spans="1:6" x14ac:dyDescent="0.3">
      <c r="A2014" s="11"/>
      <c r="B2014" s="10"/>
      <c r="C2014" s="22"/>
      <c r="F2014" s="27"/>
    </row>
    <row r="2015" spans="1:6" x14ac:dyDescent="0.3">
      <c r="A2015" s="11">
        <v>7</v>
      </c>
      <c r="B2015" s="10" t="s">
        <v>772</v>
      </c>
      <c r="C2015" s="23" t="s">
        <v>773</v>
      </c>
      <c r="D2015" s="49"/>
      <c r="E2015" s="5">
        <v>670000</v>
      </c>
      <c r="F2015" s="27">
        <f>ROUND(D2015*E2015,2)</f>
        <v>0</v>
      </c>
    </row>
    <row r="2016" spans="1:6" ht="15" thickBot="1" x14ac:dyDescent="0.35">
      <c r="A2016" s="11"/>
      <c r="B2016" s="10"/>
      <c r="C2016" s="22"/>
      <c r="F2016" s="27"/>
    </row>
    <row r="2017" spans="1:6" s="43" customFormat="1" ht="30.6" customHeight="1" thickBot="1" x14ac:dyDescent="0.35">
      <c r="A2017" s="29"/>
      <c r="B2017" s="39" t="str">
        <f>"TOTAL "&amp;B1949</f>
        <v>TOTAL PROVISIONAL SUMS</v>
      </c>
      <c r="C2017" s="40"/>
      <c r="D2017" s="41"/>
      <c r="E2017" s="42"/>
      <c r="F2017" s="38">
        <f>SUM(F1949:F2016)</f>
        <v>1750000</v>
      </c>
    </row>
    <row r="2018" spans="1:6" x14ac:dyDescent="0.3">
      <c r="A2018" s="11"/>
      <c r="B2018" s="10"/>
      <c r="C2018" s="22"/>
      <c r="F2018" s="27"/>
    </row>
    <row r="2019" spans="1:6" x14ac:dyDescent="0.3">
      <c r="A2019" s="11">
        <v>1</v>
      </c>
      <c r="B2019" s="10" t="s">
        <v>778</v>
      </c>
      <c r="C2019" s="23" t="s">
        <v>703</v>
      </c>
      <c r="D2019" s="33">
        <v>52</v>
      </c>
      <c r="E2019" s="5">
        <v>0</v>
      </c>
      <c r="F2019" s="27">
        <f>+F859</f>
        <v>0</v>
      </c>
    </row>
    <row r="2020" spans="1:6" x14ac:dyDescent="0.3">
      <c r="A2020" s="11"/>
      <c r="B2020" s="10"/>
      <c r="C2020" s="22"/>
      <c r="F2020" s="27"/>
    </row>
    <row r="2021" spans="1:6" x14ac:dyDescent="0.3">
      <c r="A2021" s="11">
        <v>2</v>
      </c>
      <c r="B2021" s="10" t="s">
        <v>779</v>
      </c>
      <c r="C2021" s="23" t="s">
        <v>703</v>
      </c>
      <c r="D2021" s="33">
        <v>105</v>
      </c>
      <c r="E2021" s="5">
        <v>0</v>
      </c>
      <c r="F2021" s="27">
        <f>+F1844</f>
        <v>0</v>
      </c>
    </row>
    <row r="2022" spans="1:6" x14ac:dyDescent="0.3">
      <c r="A2022" s="11"/>
      <c r="B2022" s="10"/>
      <c r="C2022" s="22"/>
      <c r="F2022" s="27"/>
    </row>
    <row r="2023" spans="1:6" x14ac:dyDescent="0.3">
      <c r="A2023" s="11">
        <v>3</v>
      </c>
      <c r="B2023" s="10" t="s">
        <v>780</v>
      </c>
      <c r="C2023" s="23" t="s">
        <v>703</v>
      </c>
      <c r="D2023" s="33">
        <v>109</v>
      </c>
      <c r="E2023" s="5">
        <v>0</v>
      </c>
      <c r="F2023" s="27">
        <f>+F1943</f>
        <v>0</v>
      </c>
    </row>
    <row r="2024" spans="1:6" x14ac:dyDescent="0.3">
      <c r="A2024" s="11"/>
      <c r="B2024" s="10"/>
      <c r="C2024" s="22"/>
      <c r="F2024" s="27"/>
    </row>
    <row r="2025" spans="1:6" x14ac:dyDescent="0.3">
      <c r="A2025" s="11">
        <v>4</v>
      </c>
      <c r="B2025" s="10" t="s">
        <v>748</v>
      </c>
      <c r="C2025" s="23" t="s">
        <v>703</v>
      </c>
      <c r="D2025" s="33">
        <v>113</v>
      </c>
      <c r="E2025" s="5">
        <v>0</v>
      </c>
      <c r="F2025" s="27">
        <f>+F2017</f>
        <v>1750000</v>
      </c>
    </row>
    <row r="2026" spans="1:6" x14ac:dyDescent="0.3">
      <c r="A2026" s="11"/>
      <c r="B2026" s="10"/>
      <c r="C2026" s="22"/>
      <c r="F2026" s="27"/>
    </row>
    <row r="2027" spans="1:6" x14ac:dyDescent="0.3">
      <c r="A2027" s="11"/>
      <c r="B2027" s="10" t="s">
        <v>781</v>
      </c>
      <c r="C2027" s="23" t="s">
        <v>782</v>
      </c>
      <c r="D2027" s="33">
        <v>0</v>
      </c>
      <c r="F2027" s="27">
        <f>+F2025+F2023+F2021+F2019</f>
        <v>1750000</v>
      </c>
    </row>
    <row r="2028" spans="1:6" x14ac:dyDescent="0.3">
      <c r="A2028" s="11"/>
      <c r="B2028" s="10"/>
      <c r="C2028" s="22"/>
      <c r="F2028" s="27"/>
    </row>
    <row r="2029" spans="1:6" x14ac:dyDescent="0.3">
      <c r="A2029" s="11"/>
      <c r="B2029" s="10" t="s">
        <v>784</v>
      </c>
      <c r="C2029" s="23" t="s">
        <v>783</v>
      </c>
      <c r="D2029" s="45">
        <v>0.15</v>
      </c>
      <c r="E2029" s="5">
        <f>+F2027</f>
        <v>1750000</v>
      </c>
      <c r="F2029" s="27">
        <f>ROUND(D2029*E2029,2)</f>
        <v>262500</v>
      </c>
    </row>
    <row r="2030" spans="1:6" x14ac:dyDescent="0.3">
      <c r="A2030" s="11"/>
      <c r="B2030" s="10"/>
      <c r="C2030" s="22"/>
      <c r="F2030" s="27"/>
    </row>
    <row r="2031" spans="1:6" ht="15" thickBot="1" x14ac:dyDescent="0.35">
      <c r="A2031" s="15"/>
      <c r="B2031" s="16" t="s">
        <v>866</v>
      </c>
      <c r="C2031" s="24"/>
      <c r="D2031" s="36"/>
      <c r="E2031" s="17"/>
      <c r="F2031" s="28">
        <f>+F2029+F2027</f>
        <v>2012500</v>
      </c>
    </row>
    <row r="2032" spans="1:6" ht="15" thickTop="1" x14ac:dyDescent="0.3"/>
  </sheetData>
  <sheetProtection algorithmName="SHA-512" hashValue="+tmZzFbHoFBSWItPPFagD+/95yi8I+g7bgLbBUI07IqA/xKKrh3DNiAefZKKFLVesweT9vMOi4ntIXjRSsoc8Q==" saltValue="SvR2n/Kv3tLJRVJc46Dd8w==" spinCount="100000" sheet="1" objects="1" scenarios="1"/>
  <pageMargins left="0.7" right="0.7" top="0.75" bottom="0.75" header="0.3" footer="0.3"/>
  <pageSetup paperSize="9" scale="71" orientation="portrait" r:id="rId1"/>
  <rowBreaks count="1" manualBreakCount="1">
    <brk id="201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DD47C738-E05A-4C18-9659-AF252978D020}">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DP152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Dakalo Mukwevho</dc:creator>
  <cp:lastModifiedBy>Dakalo Mukwevho</cp:lastModifiedBy>
  <dcterms:created xsi:type="dcterms:W3CDTF">2026-04-09T10:54:55Z</dcterms:created>
  <dcterms:modified xsi:type="dcterms:W3CDTF">2026-04-09T12:49:09Z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{DD47C738-E05A-4C18-9659-AF252978D020}</vt:lpwstr>
  </property>
</Properties>
</file>